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<sst xmlns="http://schemas.openxmlformats.org/spreadsheetml/2006/main" count="110" uniqueCount="99">
  <si>
    <t>МОУ</t>
  </si>
  <si>
    <t xml:space="preserve">Всего </t>
  </si>
  <si>
    <t>выполн. на " 5"</t>
  </si>
  <si>
    <t>вып. на " 4"</t>
  </si>
  <si>
    <t>выполн. на "3"</t>
  </si>
  <si>
    <t>выполн. на "2"</t>
  </si>
  <si>
    <t>кач-во</t>
  </si>
  <si>
    <t>неявка</t>
  </si>
  <si>
    <t>емость</t>
  </si>
  <si>
    <t>кол-во</t>
  </si>
  <si>
    <t>%</t>
  </si>
  <si>
    <t xml:space="preserve">Авсюнинская </t>
  </si>
  <si>
    <t>Верейская</t>
  </si>
  <si>
    <t>Губинская</t>
  </si>
  <si>
    <t>Давыд.гимн.</t>
  </si>
  <si>
    <t>Давыд.лицей</t>
  </si>
  <si>
    <t>Демиховская</t>
  </si>
  <si>
    <t>Дрезн. № 1</t>
  </si>
  <si>
    <t>Дрезн.гимн</t>
  </si>
  <si>
    <t>Ильинская</t>
  </si>
  <si>
    <t>Кабановская</t>
  </si>
  <si>
    <t>Куровск.№ 1</t>
  </si>
  <si>
    <t>Куровск.№2</t>
  </si>
  <si>
    <t>Куровск.№ 6</t>
  </si>
  <si>
    <t>Куровск. гимн.</t>
  </si>
  <si>
    <t>Л-Дул.гимн.</t>
  </si>
  <si>
    <t>Л-Дул.лицей</t>
  </si>
  <si>
    <t>Л-Дулев. № 5</t>
  </si>
  <si>
    <t>Малодубен.</t>
  </si>
  <si>
    <t>Озерецкая</t>
  </si>
  <si>
    <t>Щетиновская</t>
  </si>
  <si>
    <t>ИТОГО</t>
  </si>
  <si>
    <t>Ср.балл</t>
  </si>
  <si>
    <t>успева-</t>
  </si>
  <si>
    <t>Результаты   ЕГЭ по обществознанию. 19 мая  2008 года</t>
  </si>
  <si>
    <t>Новинская</t>
  </si>
  <si>
    <t xml:space="preserve">Соболевская </t>
  </si>
  <si>
    <t>Н-Снопковская</t>
  </si>
  <si>
    <t>Рейтинг</t>
  </si>
  <si>
    <t>(место)</t>
  </si>
  <si>
    <t>Учитель</t>
  </si>
  <si>
    <t xml:space="preserve">Исп. Кокина В.Ф.     418-07-56     </t>
  </si>
  <si>
    <t>67-100 б.</t>
  </si>
  <si>
    <t>55-66б.</t>
  </si>
  <si>
    <t>36- 54б.</t>
  </si>
  <si>
    <t>0- 35 б.</t>
  </si>
  <si>
    <t>Щет.</t>
  </si>
  <si>
    <t>Соб.</t>
  </si>
  <si>
    <t>Новин.</t>
  </si>
  <si>
    <t>Кур.1</t>
  </si>
  <si>
    <t>Веч.</t>
  </si>
  <si>
    <t>Зап.</t>
  </si>
  <si>
    <t>Кур.6</t>
  </si>
  <si>
    <t>Недашковская - 83</t>
  </si>
  <si>
    <t>Др.гимн</t>
  </si>
  <si>
    <t>Дав.лиц.</t>
  </si>
  <si>
    <t>Губин.</t>
  </si>
  <si>
    <t>Кур.2</t>
  </si>
  <si>
    <t>Л-Д 5</t>
  </si>
  <si>
    <t>Вер.</t>
  </si>
  <si>
    <t>Дем.</t>
  </si>
  <si>
    <t>Ильин.</t>
  </si>
  <si>
    <t>Каб.</t>
  </si>
  <si>
    <t>М-Дуб.</t>
  </si>
  <si>
    <t>Озер.</t>
  </si>
  <si>
    <t>Авс.</t>
  </si>
  <si>
    <t>Л-Д.гим</t>
  </si>
  <si>
    <t>Д.ШРМ</t>
  </si>
  <si>
    <t>Л-Д.лицей</t>
  </si>
  <si>
    <t>Дав.гим</t>
  </si>
  <si>
    <t>К.гимн.</t>
  </si>
  <si>
    <t>Др.1</t>
  </si>
  <si>
    <t>Н-СН.</t>
  </si>
  <si>
    <t>экстерн.</t>
  </si>
  <si>
    <t>Л-Д.лиц.</t>
  </si>
  <si>
    <t>Янчикова Т.И.</t>
  </si>
  <si>
    <t>Борискова Т.Г.</t>
  </si>
  <si>
    <t>Семенова В.Н.</t>
  </si>
  <si>
    <t>Филиппов И.А.</t>
  </si>
  <si>
    <t>Головина Е.П.</t>
  </si>
  <si>
    <t>Смирнова Т.Н.</t>
  </si>
  <si>
    <t>Агафонова В.Г.</t>
  </si>
  <si>
    <t>Рябов А.А.</t>
  </si>
  <si>
    <t>Уткина И.Ф.</t>
  </si>
  <si>
    <t>Богатырева О.Ю.</t>
  </si>
  <si>
    <t>Пронина В.А.</t>
  </si>
  <si>
    <t>Аркадсков А.С.</t>
  </si>
  <si>
    <t>Тишкина М.К.</t>
  </si>
  <si>
    <t>Сидорова Л.Г.</t>
  </si>
  <si>
    <t>Славнова Н.П.</t>
  </si>
  <si>
    <t>Волкова Н.И.</t>
  </si>
  <si>
    <t>Петрова И.В.</t>
  </si>
  <si>
    <t>Гонтарь С.А.</t>
  </si>
  <si>
    <t>Ташова Н.Н.</t>
  </si>
  <si>
    <t>Апестина Н.В.</t>
  </si>
  <si>
    <t>Морозова Н.А.</t>
  </si>
  <si>
    <t>Кипелова Е.К.</t>
  </si>
  <si>
    <t>Лебедев Д.С.</t>
  </si>
  <si>
    <t>Банцекина Г.Д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</si>
</sst>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="75" zoomScaleNormal="75" workbookViewId="0" topLeftCell="H2">
      <selection activeCell="O26" sqref="O26"/>
    </sheetView>
  </sheetViews>
  <sheetFormatPr defaultColWidth="9.00390625" defaultRowHeight="12.75"/>
  <cols>
    <col min="1" max="1" width="14.50390625" style="0" customWidth="1"/>
    <col min="2" max="2" width="8.50390625" style="0" customWidth="1"/>
    <col min="3" max="3" width="7.00390625" style="0" customWidth="1"/>
    <col min="4" max="4" width="8.375" style="0" customWidth="1"/>
    <col min="5" max="5" width="6.625" style="0" customWidth="1"/>
    <col min="6" max="6" width="8.50390625" style="0" customWidth="1"/>
    <col min="7" max="7" width="6.125" style="0" customWidth="1"/>
    <col min="8" max="9" width="7.375" style="0" customWidth="1"/>
    <col min="10" max="10" width="8.00390625" style="0" customWidth="1"/>
    <col min="12" max="12" width="8.00390625" style="0" customWidth="1"/>
    <col min="13" max="13" width="7.50390625" style="0" customWidth="1"/>
    <col min="14" max="15" width="9.875" style="0" customWidth="1"/>
    <col min="16" max="16" width="17.875" style="0" customWidth="1"/>
  </cols>
  <sheetData>
    <row r="1" ht="6.75" customHeight="1" hidden="1"/>
    <row r="2" spans="1:15" ht="15.7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ht="9.75" customHeight="1"/>
    <row r="4" spans="1:16" ht="15" customHeight="1">
      <c r="A4" s="1" t="s">
        <v>0</v>
      </c>
      <c r="B4" s="1" t="s">
        <v>1</v>
      </c>
      <c r="C4" s="30" t="s">
        <v>2</v>
      </c>
      <c r="D4" s="30"/>
      <c r="E4" s="30" t="s">
        <v>3</v>
      </c>
      <c r="F4" s="30"/>
      <c r="G4" s="1" t="s">
        <v>4</v>
      </c>
      <c r="H4" s="1"/>
      <c r="I4" s="1" t="s">
        <v>5</v>
      </c>
      <c r="J4" s="1"/>
      <c r="K4" s="3" t="s">
        <v>33</v>
      </c>
      <c r="L4" s="3" t="s">
        <v>6</v>
      </c>
      <c r="M4" s="3" t="s">
        <v>7</v>
      </c>
      <c r="N4" s="3" t="s">
        <v>32</v>
      </c>
      <c r="O4" s="3" t="s">
        <v>38</v>
      </c>
      <c r="P4" s="3" t="s">
        <v>40</v>
      </c>
    </row>
    <row r="5" spans="1:16" ht="15" customHeight="1">
      <c r="A5" s="1"/>
      <c r="B5" s="1"/>
      <c r="C5" s="27" t="s">
        <v>42</v>
      </c>
      <c r="D5" s="28"/>
      <c r="E5" s="27" t="s">
        <v>43</v>
      </c>
      <c r="F5" s="28"/>
      <c r="G5" s="27" t="s">
        <v>44</v>
      </c>
      <c r="H5" s="28"/>
      <c r="I5" s="27" t="s">
        <v>45</v>
      </c>
      <c r="J5" s="28"/>
      <c r="K5" s="1" t="s">
        <v>8</v>
      </c>
      <c r="L5" s="4"/>
      <c r="M5" s="4"/>
      <c r="N5" s="4"/>
      <c r="O5" s="4" t="s">
        <v>0</v>
      </c>
      <c r="P5" s="4"/>
    </row>
    <row r="6" spans="1:16" ht="15" customHeight="1">
      <c r="A6" s="1"/>
      <c r="B6" s="1"/>
      <c r="C6" s="1" t="s">
        <v>9</v>
      </c>
      <c r="D6" s="2" t="s">
        <v>10</v>
      </c>
      <c r="E6" s="1" t="s">
        <v>9</v>
      </c>
      <c r="F6" s="2" t="s">
        <v>10</v>
      </c>
      <c r="G6" s="1" t="s">
        <v>9</v>
      </c>
      <c r="H6" s="2" t="s">
        <v>10</v>
      </c>
      <c r="I6" s="1" t="s">
        <v>9</v>
      </c>
      <c r="J6" s="2" t="s">
        <v>10</v>
      </c>
      <c r="K6" s="5" t="s">
        <v>10</v>
      </c>
      <c r="L6" s="5" t="s">
        <v>10</v>
      </c>
      <c r="M6" s="5"/>
      <c r="N6" s="4"/>
      <c r="O6" s="4" t="s">
        <v>39</v>
      </c>
      <c r="P6" s="4"/>
    </row>
    <row r="7" spans="1:16" ht="15" customHeight="1">
      <c r="A7" s="4" t="s">
        <v>11</v>
      </c>
      <c r="B7" s="6">
        <v>42</v>
      </c>
      <c r="C7" s="7">
        <v>1</v>
      </c>
      <c r="D7" s="12">
        <f>C7/B7</f>
        <v>0.023809523809523808</v>
      </c>
      <c r="E7" s="7">
        <v>2</v>
      </c>
      <c r="F7" s="12">
        <f>E7/B7</f>
        <v>0.047619047619047616</v>
      </c>
      <c r="G7" s="7">
        <v>28</v>
      </c>
      <c r="H7" s="8">
        <f>G7/B7</f>
        <v>0.6666666666666666</v>
      </c>
      <c r="I7" s="7">
        <v>11</v>
      </c>
      <c r="J7" s="8">
        <f>I7/B7</f>
        <v>0.2619047619047619</v>
      </c>
      <c r="K7" s="9">
        <f>D7+F7+H7</f>
        <v>0.738095238095238</v>
      </c>
      <c r="L7" s="8">
        <f>D7+F7</f>
        <v>0.07142857142857142</v>
      </c>
      <c r="M7" s="7"/>
      <c r="N7" s="2">
        <v>43.7</v>
      </c>
      <c r="O7" s="7">
        <v>17</v>
      </c>
      <c r="P7" s="4" t="s">
        <v>77</v>
      </c>
    </row>
    <row r="8" spans="1:16" ht="15" customHeight="1">
      <c r="A8" s="4"/>
      <c r="B8" s="6"/>
      <c r="C8" s="7"/>
      <c r="D8" s="12"/>
      <c r="E8" s="7"/>
      <c r="F8" s="12"/>
      <c r="G8" s="7"/>
      <c r="H8" s="8"/>
      <c r="I8" s="7"/>
      <c r="J8" s="8"/>
      <c r="K8" s="9"/>
      <c r="L8" s="8"/>
      <c r="M8" s="7"/>
      <c r="N8" s="2"/>
      <c r="O8" s="7"/>
      <c r="P8" s="4" t="s">
        <v>78</v>
      </c>
    </row>
    <row r="9" spans="1:16" ht="15" customHeight="1">
      <c r="A9" s="18" t="s">
        <v>12</v>
      </c>
      <c r="B9" s="19">
        <v>5</v>
      </c>
      <c r="C9" s="19">
        <v>2</v>
      </c>
      <c r="D9" s="22">
        <f aca="true" t="shared" si="0" ref="D9:D30">C9/B9</f>
        <v>0.4</v>
      </c>
      <c r="E9" s="19">
        <v>3</v>
      </c>
      <c r="F9" s="22">
        <f aca="true" t="shared" si="1" ref="F9:F31">E9/B9</f>
        <v>0.6</v>
      </c>
      <c r="G9" s="19"/>
      <c r="H9" s="20">
        <f aca="true" t="shared" si="2" ref="H9:H31">G9/B9</f>
        <v>0</v>
      </c>
      <c r="I9" s="19"/>
      <c r="J9" s="20">
        <f aca="true" t="shared" si="3" ref="J9:J31">I9/B9</f>
        <v>0</v>
      </c>
      <c r="K9" s="21">
        <f aca="true" t="shared" si="4" ref="K9:K31">D9+F9+H9</f>
        <v>1</v>
      </c>
      <c r="L9" s="20">
        <f aca="true" t="shared" si="5" ref="L9:L31">D9+F9</f>
        <v>1</v>
      </c>
      <c r="M9" s="19"/>
      <c r="N9" s="19">
        <v>63.6</v>
      </c>
      <c r="O9" s="19">
        <v>1</v>
      </c>
      <c r="P9" s="18" t="s">
        <v>79</v>
      </c>
    </row>
    <row r="10" spans="1:16" ht="15" customHeight="1">
      <c r="A10" s="4" t="s">
        <v>13</v>
      </c>
      <c r="B10" s="6">
        <v>5</v>
      </c>
      <c r="C10" s="7">
        <v>0</v>
      </c>
      <c r="D10" s="24">
        <f t="shared" si="0"/>
        <v>0</v>
      </c>
      <c r="E10" s="7">
        <v>0</v>
      </c>
      <c r="F10" s="24">
        <f t="shared" si="1"/>
        <v>0</v>
      </c>
      <c r="G10" s="7">
        <v>4</v>
      </c>
      <c r="H10" s="8">
        <f t="shared" si="2"/>
        <v>0.8</v>
      </c>
      <c r="I10" s="7">
        <v>1</v>
      </c>
      <c r="J10" s="8">
        <f t="shared" si="3"/>
        <v>0.2</v>
      </c>
      <c r="K10" s="9">
        <f t="shared" si="4"/>
        <v>0.8</v>
      </c>
      <c r="L10" s="8">
        <f t="shared" si="5"/>
        <v>0</v>
      </c>
      <c r="M10" s="7"/>
      <c r="N10" s="2">
        <v>44.8</v>
      </c>
      <c r="O10" s="7">
        <v>15</v>
      </c>
      <c r="P10" s="4" t="s">
        <v>75</v>
      </c>
    </row>
    <row r="11" spans="1:16" ht="15" customHeight="1">
      <c r="A11" s="10" t="s">
        <v>14</v>
      </c>
      <c r="B11" s="6">
        <v>21</v>
      </c>
      <c r="C11" s="6">
        <v>5</v>
      </c>
      <c r="D11" s="25">
        <f t="shared" si="0"/>
        <v>0.23809523809523808</v>
      </c>
      <c r="E11" s="6">
        <v>6</v>
      </c>
      <c r="F11" s="25">
        <f t="shared" si="1"/>
        <v>0.2857142857142857</v>
      </c>
      <c r="G11" s="6">
        <v>9</v>
      </c>
      <c r="H11" s="16">
        <f t="shared" si="2"/>
        <v>0.42857142857142855</v>
      </c>
      <c r="I11" s="6">
        <v>1</v>
      </c>
      <c r="J11" s="16">
        <f t="shared" si="3"/>
        <v>0.047619047619047616</v>
      </c>
      <c r="K11" s="17">
        <f t="shared" si="4"/>
        <v>0.9523809523809523</v>
      </c>
      <c r="L11" s="16">
        <f t="shared" si="5"/>
        <v>0.5238095238095237</v>
      </c>
      <c r="M11" s="6"/>
      <c r="N11" s="6">
        <v>55.6</v>
      </c>
      <c r="O11" s="6">
        <v>5</v>
      </c>
      <c r="P11" s="10" t="s">
        <v>80</v>
      </c>
    </row>
    <row r="12" spans="1:16" ht="15" customHeight="1">
      <c r="A12" s="18" t="s">
        <v>15</v>
      </c>
      <c r="B12" s="19">
        <v>5</v>
      </c>
      <c r="C12" s="19">
        <v>2</v>
      </c>
      <c r="D12" s="22">
        <f t="shared" si="0"/>
        <v>0.4</v>
      </c>
      <c r="E12" s="19">
        <v>1</v>
      </c>
      <c r="F12" s="22">
        <f t="shared" si="1"/>
        <v>0.2</v>
      </c>
      <c r="G12" s="19">
        <v>2</v>
      </c>
      <c r="H12" s="20">
        <f t="shared" si="2"/>
        <v>0.4</v>
      </c>
      <c r="I12" s="19">
        <v>0</v>
      </c>
      <c r="J12" s="20">
        <f t="shared" si="3"/>
        <v>0</v>
      </c>
      <c r="K12" s="21">
        <f t="shared" si="4"/>
        <v>1</v>
      </c>
      <c r="L12" s="20">
        <f t="shared" si="5"/>
        <v>0.6000000000000001</v>
      </c>
      <c r="M12" s="19"/>
      <c r="N12" s="19">
        <v>57.4</v>
      </c>
      <c r="O12" s="19">
        <v>2</v>
      </c>
      <c r="P12" s="18" t="s">
        <v>81</v>
      </c>
    </row>
    <row r="13" spans="1:16" ht="15" customHeight="1">
      <c r="A13" s="1" t="s">
        <v>16</v>
      </c>
      <c r="B13" s="2">
        <v>17</v>
      </c>
      <c r="C13" s="2">
        <v>2</v>
      </c>
      <c r="D13" s="26">
        <f t="shared" si="0"/>
        <v>0.11764705882352941</v>
      </c>
      <c r="E13" s="2">
        <v>9</v>
      </c>
      <c r="F13" s="26">
        <f t="shared" si="1"/>
        <v>0.5294117647058824</v>
      </c>
      <c r="G13" s="2">
        <v>6</v>
      </c>
      <c r="H13" s="14">
        <f t="shared" si="2"/>
        <v>0.35294117647058826</v>
      </c>
      <c r="I13" s="2"/>
      <c r="J13" s="14">
        <f t="shared" si="3"/>
        <v>0</v>
      </c>
      <c r="K13" s="15">
        <f t="shared" si="4"/>
        <v>1</v>
      </c>
      <c r="L13" s="14">
        <f t="shared" si="5"/>
        <v>0.6470588235294118</v>
      </c>
      <c r="M13" s="2"/>
      <c r="N13" s="2">
        <v>56.2</v>
      </c>
      <c r="O13" s="2">
        <v>4</v>
      </c>
      <c r="P13" s="1" t="s">
        <v>82</v>
      </c>
    </row>
    <row r="14" spans="1:16" ht="15" customHeight="1">
      <c r="A14" s="4" t="s">
        <v>17</v>
      </c>
      <c r="B14" s="7">
        <v>10</v>
      </c>
      <c r="C14" s="7">
        <v>0</v>
      </c>
      <c r="D14" s="24">
        <f t="shared" si="0"/>
        <v>0</v>
      </c>
      <c r="E14" s="7">
        <v>0</v>
      </c>
      <c r="F14" s="24">
        <f t="shared" si="1"/>
        <v>0</v>
      </c>
      <c r="G14" s="7">
        <v>3</v>
      </c>
      <c r="H14" s="8">
        <f t="shared" si="2"/>
        <v>0.3</v>
      </c>
      <c r="I14" s="7">
        <v>7</v>
      </c>
      <c r="J14" s="8">
        <f t="shared" si="3"/>
        <v>0.7</v>
      </c>
      <c r="K14" s="9">
        <f t="shared" si="4"/>
        <v>0.3</v>
      </c>
      <c r="L14" s="8">
        <f t="shared" si="5"/>
        <v>0</v>
      </c>
      <c r="M14" s="7"/>
      <c r="N14" s="2">
        <v>38.4</v>
      </c>
      <c r="O14" s="7">
        <v>22</v>
      </c>
      <c r="P14" s="4" t="s">
        <v>83</v>
      </c>
    </row>
    <row r="15" spans="1:16" ht="15" customHeight="1">
      <c r="A15" s="4" t="s">
        <v>18</v>
      </c>
      <c r="B15" s="7">
        <v>7</v>
      </c>
      <c r="C15" s="7">
        <v>0</v>
      </c>
      <c r="D15" s="24">
        <f t="shared" si="0"/>
        <v>0</v>
      </c>
      <c r="E15" s="7">
        <v>0</v>
      </c>
      <c r="F15" s="24">
        <f t="shared" si="1"/>
        <v>0</v>
      </c>
      <c r="G15" s="7">
        <v>4</v>
      </c>
      <c r="H15" s="8">
        <f t="shared" si="2"/>
        <v>0.5714285714285714</v>
      </c>
      <c r="I15" s="7">
        <v>3</v>
      </c>
      <c r="J15" s="8">
        <f t="shared" si="3"/>
        <v>0.42857142857142855</v>
      </c>
      <c r="K15" s="9">
        <f t="shared" si="4"/>
        <v>0.5714285714285714</v>
      </c>
      <c r="L15" s="8">
        <f t="shared" si="5"/>
        <v>0</v>
      </c>
      <c r="M15" s="7"/>
      <c r="N15" s="2">
        <v>39.6</v>
      </c>
      <c r="O15" s="7">
        <v>20</v>
      </c>
      <c r="P15" s="4" t="s">
        <v>84</v>
      </c>
    </row>
    <row r="16" spans="1:16" ht="15" customHeight="1">
      <c r="A16" s="4" t="s">
        <v>19</v>
      </c>
      <c r="B16" s="7">
        <v>9</v>
      </c>
      <c r="C16" s="7">
        <v>0</v>
      </c>
      <c r="D16" s="24">
        <f t="shared" si="0"/>
        <v>0</v>
      </c>
      <c r="E16" s="7">
        <v>1</v>
      </c>
      <c r="F16" s="24">
        <f t="shared" si="1"/>
        <v>0.1111111111111111</v>
      </c>
      <c r="G16" s="7">
        <v>5</v>
      </c>
      <c r="H16" s="8">
        <f t="shared" si="2"/>
        <v>0.5555555555555556</v>
      </c>
      <c r="I16" s="7">
        <v>3</v>
      </c>
      <c r="J16" s="8">
        <f t="shared" si="3"/>
        <v>0.3333333333333333</v>
      </c>
      <c r="K16" s="9">
        <f t="shared" si="4"/>
        <v>0.6666666666666667</v>
      </c>
      <c r="L16" s="8">
        <f t="shared" si="5"/>
        <v>0.1111111111111111</v>
      </c>
      <c r="M16" s="7"/>
      <c r="N16" s="2">
        <v>42.7</v>
      </c>
      <c r="O16" s="7">
        <v>18</v>
      </c>
      <c r="P16" s="4" t="s">
        <v>85</v>
      </c>
    </row>
    <row r="17" spans="1:16" ht="15" customHeight="1">
      <c r="A17" s="4" t="s">
        <v>20</v>
      </c>
      <c r="B17" s="7">
        <v>16</v>
      </c>
      <c r="C17" s="7">
        <v>0</v>
      </c>
      <c r="D17" s="24">
        <f t="shared" si="0"/>
        <v>0</v>
      </c>
      <c r="E17" s="7">
        <v>2</v>
      </c>
      <c r="F17" s="24">
        <f t="shared" si="1"/>
        <v>0.125</v>
      </c>
      <c r="G17" s="7">
        <v>7</v>
      </c>
      <c r="H17" s="8">
        <f t="shared" si="2"/>
        <v>0.4375</v>
      </c>
      <c r="I17" s="7">
        <v>7</v>
      </c>
      <c r="J17" s="8">
        <f t="shared" si="3"/>
        <v>0.4375</v>
      </c>
      <c r="K17" s="9">
        <f t="shared" si="4"/>
        <v>0.5625</v>
      </c>
      <c r="L17" s="8">
        <f t="shared" si="5"/>
        <v>0.125</v>
      </c>
      <c r="M17" s="7"/>
      <c r="N17" s="2">
        <v>41.6</v>
      </c>
      <c r="O17" s="7">
        <v>19</v>
      </c>
      <c r="P17" s="4" t="s">
        <v>86</v>
      </c>
    </row>
    <row r="18" spans="1:16" ht="15" customHeight="1">
      <c r="A18" s="4" t="s">
        <v>21</v>
      </c>
      <c r="B18" s="7">
        <v>19</v>
      </c>
      <c r="C18" s="7">
        <v>0</v>
      </c>
      <c r="D18" s="24">
        <f t="shared" si="0"/>
        <v>0</v>
      </c>
      <c r="E18" s="7">
        <v>3</v>
      </c>
      <c r="F18" s="24">
        <f t="shared" si="1"/>
        <v>0.15789473684210525</v>
      </c>
      <c r="G18" s="7">
        <v>12</v>
      </c>
      <c r="H18" s="8">
        <f t="shared" si="2"/>
        <v>0.631578947368421</v>
      </c>
      <c r="I18" s="7">
        <v>4</v>
      </c>
      <c r="J18" s="8">
        <f t="shared" si="3"/>
        <v>0.21052631578947367</v>
      </c>
      <c r="K18" s="9">
        <f t="shared" si="4"/>
        <v>0.7894736842105263</v>
      </c>
      <c r="L18" s="8">
        <f t="shared" si="5"/>
        <v>0.15789473684210525</v>
      </c>
      <c r="M18" s="7"/>
      <c r="N18" s="2">
        <v>44.2</v>
      </c>
      <c r="O18" s="7">
        <v>16</v>
      </c>
      <c r="P18" s="4" t="s">
        <v>87</v>
      </c>
    </row>
    <row r="19" spans="1:16" ht="15" customHeight="1">
      <c r="A19" s="4" t="s">
        <v>22</v>
      </c>
      <c r="B19" s="7">
        <v>19</v>
      </c>
      <c r="C19" s="7">
        <v>0</v>
      </c>
      <c r="D19" s="24">
        <f t="shared" si="0"/>
        <v>0</v>
      </c>
      <c r="E19" s="7">
        <v>7</v>
      </c>
      <c r="F19" s="24">
        <f t="shared" si="1"/>
        <v>0.3684210526315789</v>
      </c>
      <c r="G19" s="7">
        <v>11</v>
      </c>
      <c r="H19" s="8">
        <f t="shared" si="2"/>
        <v>0.5789473684210527</v>
      </c>
      <c r="I19" s="7">
        <v>1</v>
      </c>
      <c r="J19" s="8">
        <f t="shared" si="3"/>
        <v>0.05263157894736842</v>
      </c>
      <c r="K19" s="9">
        <f t="shared" si="4"/>
        <v>0.9473684210526316</v>
      </c>
      <c r="L19" s="8">
        <f t="shared" si="5"/>
        <v>0.3684210526315789</v>
      </c>
      <c r="M19" s="7"/>
      <c r="N19" s="2">
        <v>50.4</v>
      </c>
      <c r="O19" s="7">
        <v>9</v>
      </c>
      <c r="P19" s="4" t="s">
        <v>88</v>
      </c>
    </row>
    <row r="20" spans="1:16" ht="15" customHeight="1">
      <c r="A20" s="4" t="s">
        <v>23</v>
      </c>
      <c r="B20" s="7">
        <v>24</v>
      </c>
      <c r="C20" s="7">
        <v>1</v>
      </c>
      <c r="D20" s="24">
        <f t="shared" si="0"/>
        <v>0.041666666666666664</v>
      </c>
      <c r="E20" s="7">
        <v>2</v>
      </c>
      <c r="F20" s="24">
        <f t="shared" si="1"/>
        <v>0.08333333333333333</v>
      </c>
      <c r="G20" s="7">
        <v>16</v>
      </c>
      <c r="H20" s="8">
        <f t="shared" si="2"/>
        <v>0.6666666666666666</v>
      </c>
      <c r="I20" s="7">
        <v>5</v>
      </c>
      <c r="J20" s="8">
        <f t="shared" si="3"/>
        <v>0.20833333333333334</v>
      </c>
      <c r="K20" s="9">
        <f t="shared" si="4"/>
        <v>0.7916666666666666</v>
      </c>
      <c r="L20" s="8">
        <f t="shared" si="5"/>
        <v>0.125</v>
      </c>
      <c r="M20" s="7"/>
      <c r="N20" s="2">
        <v>45.2</v>
      </c>
      <c r="O20" s="7">
        <v>12</v>
      </c>
      <c r="P20" s="4" t="s">
        <v>89</v>
      </c>
    </row>
    <row r="21" spans="1:16" ht="15" customHeight="1">
      <c r="A21" s="31" t="s">
        <v>24</v>
      </c>
      <c r="B21" s="32">
        <v>7</v>
      </c>
      <c r="C21" s="32">
        <v>0</v>
      </c>
      <c r="D21" s="33">
        <f t="shared" si="0"/>
        <v>0</v>
      </c>
      <c r="E21" s="32">
        <v>2</v>
      </c>
      <c r="F21" s="33">
        <f t="shared" si="1"/>
        <v>0.2857142857142857</v>
      </c>
      <c r="G21" s="32">
        <v>5</v>
      </c>
      <c r="H21" s="34">
        <f t="shared" si="2"/>
        <v>0.7142857142857143</v>
      </c>
      <c r="I21" s="32">
        <v>0</v>
      </c>
      <c r="J21" s="34">
        <f t="shared" si="3"/>
        <v>0</v>
      </c>
      <c r="K21" s="35">
        <f t="shared" si="4"/>
        <v>1</v>
      </c>
      <c r="L21" s="34">
        <f t="shared" si="5"/>
        <v>0.2857142857142857</v>
      </c>
      <c r="M21" s="32"/>
      <c r="N21" s="32">
        <v>53.3</v>
      </c>
      <c r="O21" s="32">
        <v>7</v>
      </c>
      <c r="P21" s="31" t="s">
        <v>90</v>
      </c>
    </row>
    <row r="22" spans="1:16" s="23" customFormat="1" ht="15" customHeight="1">
      <c r="A22" s="18" t="s">
        <v>25</v>
      </c>
      <c r="B22" s="19">
        <v>36</v>
      </c>
      <c r="C22" s="19">
        <v>6</v>
      </c>
      <c r="D22" s="22">
        <f t="shared" si="0"/>
        <v>0.16666666666666666</v>
      </c>
      <c r="E22" s="19">
        <v>13</v>
      </c>
      <c r="F22" s="22">
        <f t="shared" si="1"/>
        <v>0.3611111111111111</v>
      </c>
      <c r="G22" s="19">
        <v>17</v>
      </c>
      <c r="H22" s="20">
        <f t="shared" si="2"/>
        <v>0.4722222222222222</v>
      </c>
      <c r="I22" s="19">
        <v>0</v>
      </c>
      <c r="J22" s="20">
        <f t="shared" si="3"/>
        <v>0</v>
      </c>
      <c r="K22" s="21">
        <f t="shared" si="4"/>
        <v>1</v>
      </c>
      <c r="L22" s="20">
        <f t="shared" si="5"/>
        <v>0.5277777777777778</v>
      </c>
      <c r="M22" s="19"/>
      <c r="N22" s="19">
        <v>56.7</v>
      </c>
      <c r="O22" s="19">
        <v>3</v>
      </c>
      <c r="P22" s="18" t="s">
        <v>91</v>
      </c>
    </row>
    <row r="23" spans="1:16" ht="15" customHeight="1">
      <c r="A23" s="4" t="s">
        <v>26</v>
      </c>
      <c r="B23" s="7">
        <v>29</v>
      </c>
      <c r="C23" s="7">
        <v>3</v>
      </c>
      <c r="D23" s="24">
        <f t="shared" si="0"/>
        <v>0.10344827586206896</v>
      </c>
      <c r="E23" s="7">
        <v>9</v>
      </c>
      <c r="F23" s="24">
        <f t="shared" si="1"/>
        <v>0.3103448275862069</v>
      </c>
      <c r="G23" s="7">
        <v>16</v>
      </c>
      <c r="H23" s="8">
        <f t="shared" si="2"/>
        <v>0.5517241379310345</v>
      </c>
      <c r="I23" s="7">
        <v>1</v>
      </c>
      <c r="J23" s="8">
        <f t="shared" si="3"/>
        <v>0.034482758620689655</v>
      </c>
      <c r="K23" s="9">
        <f t="shared" si="4"/>
        <v>0.9655172413793103</v>
      </c>
      <c r="L23" s="8">
        <f t="shared" si="5"/>
        <v>0.41379310344827586</v>
      </c>
      <c r="M23" s="7"/>
      <c r="N23" s="2">
        <v>53</v>
      </c>
      <c r="O23" s="7">
        <v>8</v>
      </c>
      <c r="P23" s="4" t="s">
        <v>76</v>
      </c>
    </row>
    <row r="24" spans="1:16" ht="15" customHeight="1">
      <c r="A24" s="4" t="s">
        <v>27</v>
      </c>
      <c r="B24" s="7">
        <v>13</v>
      </c>
      <c r="C24" s="7">
        <v>0</v>
      </c>
      <c r="D24" s="24">
        <f t="shared" si="0"/>
        <v>0</v>
      </c>
      <c r="E24" s="7">
        <v>1</v>
      </c>
      <c r="F24" s="24">
        <f t="shared" si="1"/>
        <v>0.07692307692307693</v>
      </c>
      <c r="G24" s="7">
        <v>10</v>
      </c>
      <c r="H24" s="8">
        <f t="shared" si="2"/>
        <v>0.7692307692307693</v>
      </c>
      <c r="I24" s="7">
        <v>2</v>
      </c>
      <c r="J24" s="8">
        <f t="shared" si="3"/>
        <v>0.15384615384615385</v>
      </c>
      <c r="K24" s="9">
        <f t="shared" si="4"/>
        <v>0.8461538461538463</v>
      </c>
      <c r="L24" s="8">
        <f t="shared" si="5"/>
        <v>0.07692307692307693</v>
      </c>
      <c r="M24" s="7"/>
      <c r="N24" s="2">
        <v>45.2</v>
      </c>
      <c r="O24" s="7">
        <v>12</v>
      </c>
      <c r="P24" s="4" t="s">
        <v>92</v>
      </c>
    </row>
    <row r="25" spans="1:16" ht="15" customHeight="1">
      <c r="A25" s="4" t="s">
        <v>28</v>
      </c>
      <c r="B25" s="7">
        <v>10</v>
      </c>
      <c r="C25" s="7">
        <v>1</v>
      </c>
      <c r="D25" s="24">
        <f t="shared" si="0"/>
        <v>0.1</v>
      </c>
      <c r="E25" s="7">
        <v>0</v>
      </c>
      <c r="F25" s="24">
        <f t="shared" si="1"/>
        <v>0</v>
      </c>
      <c r="G25" s="7">
        <v>5</v>
      </c>
      <c r="H25" s="8">
        <f t="shared" si="2"/>
        <v>0.5</v>
      </c>
      <c r="I25" s="7">
        <v>4</v>
      </c>
      <c r="J25" s="8">
        <f t="shared" si="3"/>
        <v>0.4</v>
      </c>
      <c r="K25" s="9">
        <f t="shared" si="4"/>
        <v>0.6</v>
      </c>
      <c r="L25" s="8">
        <f t="shared" si="5"/>
        <v>0.1</v>
      </c>
      <c r="M25" s="7"/>
      <c r="N25" s="2">
        <v>45.2</v>
      </c>
      <c r="O25" s="7">
        <v>12</v>
      </c>
      <c r="P25" s="4" t="s">
        <v>93</v>
      </c>
    </row>
    <row r="26" spans="1:16" ht="15" customHeight="1">
      <c r="A26" s="4" t="s">
        <v>35</v>
      </c>
      <c r="B26" s="7">
        <v>8</v>
      </c>
      <c r="C26" s="7">
        <v>0</v>
      </c>
      <c r="D26" s="24">
        <f t="shared" si="0"/>
        <v>0</v>
      </c>
      <c r="E26" s="7">
        <v>0</v>
      </c>
      <c r="F26" s="24">
        <f t="shared" si="1"/>
        <v>0</v>
      </c>
      <c r="G26" s="7">
        <v>4</v>
      </c>
      <c r="H26" s="8">
        <f t="shared" si="2"/>
        <v>0.5</v>
      </c>
      <c r="I26" s="7">
        <v>4</v>
      </c>
      <c r="J26" s="8">
        <f t="shared" si="3"/>
        <v>0.5</v>
      </c>
      <c r="K26" s="9">
        <f t="shared" si="4"/>
        <v>0.5</v>
      </c>
      <c r="L26" s="8">
        <f t="shared" si="5"/>
        <v>0</v>
      </c>
      <c r="M26" s="7"/>
      <c r="N26" s="2">
        <v>38.9</v>
      </c>
      <c r="O26" s="7">
        <v>21</v>
      </c>
      <c r="P26" s="4" t="s">
        <v>97</v>
      </c>
    </row>
    <row r="27" spans="1:16" ht="15" customHeight="1">
      <c r="A27" s="4" t="s">
        <v>37</v>
      </c>
      <c r="B27" s="7">
        <v>1</v>
      </c>
      <c r="C27" s="7"/>
      <c r="D27" s="24">
        <f t="shared" si="0"/>
        <v>0</v>
      </c>
      <c r="E27" s="7"/>
      <c r="F27" s="24">
        <f t="shared" si="1"/>
        <v>0</v>
      </c>
      <c r="G27" s="7"/>
      <c r="H27" s="8">
        <f t="shared" si="2"/>
        <v>0</v>
      </c>
      <c r="I27" s="7"/>
      <c r="J27" s="8">
        <f t="shared" si="3"/>
        <v>0</v>
      </c>
      <c r="K27" s="9">
        <f t="shared" si="4"/>
        <v>0</v>
      </c>
      <c r="L27" s="8">
        <f t="shared" si="5"/>
        <v>0</v>
      </c>
      <c r="M27" s="7">
        <v>1</v>
      </c>
      <c r="N27" s="2">
        <v>0</v>
      </c>
      <c r="O27" s="7">
        <v>23</v>
      </c>
      <c r="P27" s="4" t="s">
        <v>94</v>
      </c>
    </row>
    <row r="28" spans="1:16" ht="15" customHeight="1">
      <c r="A28" s="4" t="s">
        <v>29</v>
      </c>
      <c r="B28" s="7">
        <v>8</v>
      </c>
      <c r="C28" s="7">
        <v>0</v>
      </c>
      <c r="D28" s="24">
        <f t="shared" si="0"/>
        <v>0</v>
      </c>
      <c r="E28" s="7">
        <v>3</v>
      </c>
      <c r="F28" s="24">
        <f t="shared" si="1"/>
        <v>0.375</v>
      </c>
      <c r="G28" s="7">
        <v>5</v>
      </c>
      <c r="H28" s="8">
        <f t="shared" si="2"/>
        <v>0.625</v>
      </c>
      <c r="I28" s="7">
        <v>0</v>
      </c>
      <c r="J28" s="8">
        <f t="shared" si="3"/>
        <v>0</v>
      </c>
      <c r="K28" s="9">
        <f t="shared" si="4"/>
        <v>1</v>
      </c>
      <c r="L28" s="8">
        <f t="shared" si="5"/>
        <v>0.375</v>
      </c>
      <c r="M28" s="7"/>
      <c r="N28" s="2">
        <v>50.4</v>
      </c>
      <c r="O28" s="7">
        <v>9</v>
      </c>
      <c r="P28" s="4" t="s">
        <v>95</v>
      </c>
    </row>
    <row r="29" spans="1:16" ht="15" customHeight="1">
      <c r="A29" s="4" t="s">
        <v>36</v>
      </c>
      <c r="B29" s="7">
        <v>4</v>
      </c>
      <c r="C29" s="7">
        <v>0</v>
      </c>
      <c r="D29" s="24">
        <f t="shared" si="0"/>
        <v>0</v>
      </c>
      <c r="E29" s="7">
        <v>2</v>
      </c>
      <c r="F29" s="24">
        <f t="shared" si="1"/>
        <v>0.5</v>
      </c>
      <c r="G29" s="7">
        <v>2</v>
      </c>
      <c r="H29" s="8">
        <f t="shared" si="2"/>
        <v>0.5</v>
      </c>
      <c r="I29" s="7">
        <v>0</v>
      </c>
      <c r="J29" s="8">
        <f t="shared" si="3"/>
        <v>0</v>
      </c>
      <c r="K29" s="9">
        <f t="shared" si="4"/>
        <v>1</v>
      </c>
      <c r="L29" s="8">
        <f t="shared" si="5"/>
        <v>0.5</v>
      </c>
      <c r="M29" s="7"/>
      <c r="N29" s="2">
        <v>53.5</v>
      </c>
      <c r="O29" s="7">
        <v>6</v>
      </c>
      <c r="P29" s="4" t="s">
        <v>98</v>
      </c>
    </row>
    <row r="30" spans="1:16" ht="15" customHeight="1">
      <c r="A30" s="4" t="s">
        <v>30</v>
      </c>
      <c r="B30" s="7">
        <v>9</v>
      </c>
      <c r="C30" s="7">
        <v>0</v>
      </c>
      <c r="D30" s="24">
        <f t="shared" si="0"/>
        <v>0</v>
      </c>
      <c r="E30" s="7">
        <v>1</v>
      </c>
      <c r="F30" s="24">
        <f t="shared" si="1"/>
        <v>0.1111111111111111</v>
      </c>
      <c r="G30" s="7">
        <v>8</v>
      </c>
      <c r="H30" s="8">
        <f t="shared" si="2"/>
        <v>0.8888888888888888</v>
      </c>
      <c r="I30" s="7">
        <v>0</v>
      </c>
      <c r="J30" s="8">
        <f t="shared" si="3"/>
        <v>0</v>
      </c>
      <c r="K30" s="9">
        <f t="shared" si="4"/>
        <v>1</v>
      </c>
      <c r="L30" s="8">
        <f t="shared" si="5"/>
        <v>0.1111111111111111</v>
      </c>
      <c r="M30" s="7"/>
      <c r="N30" s="2">
        <v>46.6</v>
      </c>
      <c r="O30" s="7">
        <v>11</v>
      </c>
      <c r="P30" s="4" t="s">
        <v>96</v>
      </c>
    </row>
    <row r="31" spans="1:16" ht="15" customHeight="1">
      <c r="A31" s="4" t="s">
        <v>31</v>
      </c>
      <c r="B31" s="4">
        <f>SUM(B7:B30)</f>
        <v>324</v>
      </c>
      <c r="C31" s="4">
        <f>SUM(C7:C30)</f>
        <v>23</v>
      </c>
      <c r="D31" s="24">
        <f>C31/B31</f>
        <v>0.07098765432098765</v>
      </c>
      <c r="E31" s="4">
        <f>SUM(E7:E30)</f>
        <v>67</v>
      </c>
      <c r="F31" s="24">
        <f t="shared" si="1"/>
        <v>0.20679012345679013</v>
      </c>
      <c r="G31" s="4">
        <f>SUM(G7:G30)</f>
        <v>179</v>
      </c>
      <c r="H31" s="8">
        <f t="shared" si="2"/>
        <v>0.5524691358024691</v>
      </c>
      <c r="I31" s="4">
        <f>SUM(I7:I30)</f>
        <v>54</v>
      </c>
      <c r="J31" s="8">
        <f t="shared" si="3"/>
        <v>0.16666666666666666</v>
      </c>
      <c r="K31" s="9">
        <f t="shared" si="4"/>
        <v>0.8302469135802469</v>
      </c>
      <c r="L31" s="8">
        <f t="shared" si="5"/>
        <v>0.2777777777777778</v>
      </c>
      <c r="M31" s="7">
        <v>1</v>
      </c>
      <c r="N31" s="2">
        <v>46.4</v>
      </c>
      <c r="O31" s="4"/>
      <c r="P31" s="4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3" t="s">
        <v>41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7">
    <mergeCell ref="G5:H5"/>
    <mergeCell ref="I5:J5"/>
    <mergeCell ref="A2:O2"/>
    <mergeCell ref="C4:D4"/>
    <mergeCell ref="E4:F4"/>
    <mergeCell ref="C5:D5"/>
    <mergeCell ref="E5:F5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J7">
      <selection activeCell="K29" sqref="K29:K30"/>
    </sheetView>
  </sheetViews>
  <sheetFormatPr defaultColWidth="9.00390625" defaultRowHeight="12.75"/>
  <cols>
    <col min="1" max="1" width="6.00390625" style="0" customWidth="1"/>
    <col min="2" max="2" width="6.50390625" style="0" customWidth="1"/>
    <col min="3" max="3" width="7.875" style="0" customWidth="1"/>
    <col min="4" max="4" width="7.125" style="0" customWidth="1"/>
    <col min="5" max="5" width="5.125" style="0" customWidth="1"/>
    <col min="6" max="6" width="6.125" style="0" customWidth="1"/>
    <col min="7" max="7" width="7.00390625" style="0" customWidth="1"/>
    <col min="8" max="8" width="6.125" style="0" customWidth="1"/>
    <col min="9" max="9" width="7.50390625" style="0" customWidth="1"/>
    <col min="10" max="10" width="6.875" style="0" customWidth="1"/>
    <col min="11" max="12" width="6.50390625" style="0" customWidth="1"/>
    <col min="13" max="13" width="8.125" style="0" customWidth="1"/>
    <col min="14" max="14" width="6.625" style="0" customWidth="1"/>
    <col min="15" max="16" width="6.50390625" style="0" customWidth="1"/>
    <col min="17" max="17" width="6.125" style="0" customWidth="1"/>
    <col min="18" max="18" width="5.875" style="0" customWidth="1"/>
    <col min="19" max="19" width="6.50390625" style="0" customWidth="1"/>
    <col min="20" max="20" width="5.50390625" style="0" customWidth="1"/>
    <col min="21" max="21" width="6.125" style="0" customWidth="1"/>
    <col min="22" max="22" width="5.50390625" style="0" customWidth="1"/>
    <col min="23" max="23" width="5.875" style="0" customWidth="1"/>
    <col min="24" max="24" width="7.50390625" style="0" customWidth="1"/>
    <col min="26" max="26" width="7.50390625" style="0" customWidth="1"/>
  </cols>
  <sheetData>
    <row r="1" spans="1:27" ht="12.75">
      <c r="A1" t="s">
        <v>49</v>
      </c>
      <c r="B1" t="s">
        <v>49</v>
      </c>
      <c r="C1" t="s">
        <v>69</v>
      </c>
      <c r="D1" t="s">
        <v>70</v>
      </c>
      <c r="E1" t="s">
        <v>51</v>
      </c>
      <c r="F1" t="s">
        <v>71</v>
      </c>
      <c r="G1" t="s">
        <v>52</v>
      </c>
      <c r="H1" t="s">
        <v>72</v>
      </c>
      <c r="I1" t="s">
        <v>54</v>
      </c>
      <c r="J1">
        <v>53</v>
      </c>
      <c r="K1">
        <v>54</v>
      </c>
      <c r="L1">
        <v>52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68</v>
      </c>
      <c r="Z1" t="s">
        <v>74</v>
      </c>
      <c r="AA1" t="s">
        <v>67</v>
      </c>
    </row>
    <row r="2" spans="1:27" ht="12.75">
      <c r="A2">
        <v>36</v>
      </c>
      <c r="B2" t="s">
        <v>50</v>
      </c>
      <c r="C2">
        <v>58</v>
      </c>
      <c r="D2">
        <v>57</v>
      </c>
      <c r="E2">
        <v>34</v>
      </c>
      <c r="F2">
        <v>41</v>
      </c>
      <c r="G2">
        <v>70</v>
      </c>
      <c r="H2">
        <v>39</v>
      </c>
      <c r="I2">
        <v>37</v>
      </c>
      <c r="J2">
        <v>49</v>
      </c>
      <c r="K2">
        <v>52</v>
      </c>
      <c r="L2">
        <v>65</v>
      </c>
      <c r="M2">
        <v>49</v>
      </c>
      <c r="N2">
        <v>43</v>
      </c>
      <c r="O2">
        <v>75</v>
      </c>
      <c r="P2">
        <v>51</v>
      </c>
      <c r="Q2">
        <v>46</v>
      </c>
      <c r="R2">
        <v>55</v>
      </c>
      <c r="S2">
        <v>55</v>
      </c>
      <c r="T2">
        <v>53</v>
      </c>
      <c r="U2">
        <v>44</v>
      </c>
      <c r="V2">
        <v>57</v>
      </c>
      <c r="W2">
        <v>67</v>
      </c>
      <c r="X2">
        <v>62</v>
      </c>
      <c r="Y2">
        <v>63</v>
      </c>
      <c r="Z2" t="s">
        <v>73</v>
      </c>
      <c r="AA2">
        <v>48</v>
      </c>
    </row>
    <row r="3" spans="1:27" ht="12.75">
      <c r="A3">
        <v>54</v>
      </c>
      <c r="B3">
        <v>57</v>
      </c>
      <c r="C3">
        <v>48</v>
      </c>
      <c r="D3">
        <v>53</v>
      </c>
      <c r="E3">
        <v>44</v>
      </c>
      <c r="F3">
        <v>43</v>
      </c>
      <c r="G3">
        <v>61</v>
      </c>
      <c r="H3">
        <v>42</v>
      </c>
      <c r="I3">
        <v>47</v>
      </c>
      <c r="J3">
        <v>51</v>
      </c>
      <c r="K3">
        <v>57</v>
      </c>
      <c r="L3">
        <v>57</v>
      </c>
      <c r="M3">
        <v>54</v>
      </c>
      <c r="N3">
        <v>61</v>
      </c>
      <c r="O3">
        <v>69</v>
      </c>
      <c r="P3">
        <v>56</v>
      </c>
      <c r="Q3">
        <v>70</v>
      </c>
      <c r="R3">
        <v>57</v>
      </c>
      <c r="S3">
        <v>46</v>
      </c>
      <c r="T3">
        <v>44</v>
      </c>
      <c r="U3">
        <v>73</v>
      </c>
      <c r="V3">
        <v>51</v>
      </c>
      <c r="W3">
        <v>52</v>
      </c>
      <c r="X3">
        <v>68</v>
      </c>
      <c r="Y3">
        <v>66</v>
      </c>
      <c r="Z3">
        <v>39</v>
      </c>
      <c r="AA3">
        <v>45</v>
      </c>
    </row>
    <row r="4" spans="1:27" ht="12.75">
      <c r="A4">
        <v>75</v>
      </c>
      <c r="B4">
        <v>28</v>
      </c>
      <c r="C4">
        <v>51</v>
      </c>
      <c r="D4">
        <v>57</v>
      </c>
      <c r="E4">
        <v>64</v>
      </c>
      <c r="F4">
        <v>46</v>
      </c>
      <c r="G4">
        <v>51</v>
      </c>
      <c r="H4">
        <v>44</v>
      </c>
      <c r="I4">
        <v>53</v>
      </c>
      <c r="J4">
        <v>50</v>
      </c>
      <c r="K4">
        <v>50</v>
      </c>
      <c r="L4">
        <v>34</v>
      </c>
      <c r="M4">
        <v>52</v>
      </c>
      <c r="N4">
        <v>52</v>
      </c>
      <c r="O4">
        <v>62</v>
      </c>
      <c r="P4">
        <v>66</v>
      </c>
      <c r="Q4">
        <v>75</v>
      </c>
      <c r="R4">
        <v>63</v>
      </c>
      <c r="S4">
        <v>41</v>
      </c>
      <c r="T4">
        <v>53</v>
      </c>
      <c r="U4">
        <v>44</v>
      </c>
      <c r="V4">
        <v>58</v>
      </c>
      <c r="W4">
        <v>53</v>
      </c>
      <c r="X4">
        <v>60</v>
      </c>
      <c r="Y4">
        <v>51</v>
      </c>
      <c r="Z4">
        <v>57</v>
      </c>
      <c r="AA4">
        <v>46</v>
      </c>
    </row>
    <row r="5" spans="1:27" ht="12.75">
      <c r="A5">
        <v>45</v>
      </c>
      <c r="B5">
        <v>53</v>
      </c>
      <c r="C5">
        <v>50</v>
      </c>
      <c r="D5">
        <v>75</v>
      </c>
      <c r="E5">
        <v>41</v>
      </c>
      <c r="F5">
        <v>48</v>
      </c>
      <c r="G5">
        <v>60</v>
      </c>
      <c r="H5">
        <v>51</v>
      </c>
      <c r="I5">
        <v>46</v>
      </c>
      <c r="J5">
        <v>30</v>
      </c>
      <c r="K5">
        <v>47</v>
      </c>
      <c r="L5">
        <v>52</v>
      </c>
      <c r="M5">
        <v>52</v>
      </c>
      <c r="N5">
        <v>47</v>
      </c>
      <c r="O5">
        <v>53</v>
      </c>
      <c r="P5">
        <v>46</v>
      </c>
      <c r="Q5">
        <v>62</v>
      </c>
      <c r="R5">
        <v>54</v>
      </c>
      <c r="S5">
        <v>54</v>
      </c>
      <c r="T5">
        <v>53</v>
      </c>
      <c r="U5">
        <v>62</v>
      </c>
      <c r="V5">
        <v>60</v>
      </c>
      <c r="W5">
        <v>56</v>
      </c>
      <c r="X5">
        <v>62</v>
      </c>
      <c r="Y5">
        <v>40</v>
      </c>
      <c r="Z5">
        <v>52</v>
      </c>
      <c r="AA5">
        <v>51</v>
      </c>
    </row>
    <row r="6" spans="1:27" ht="12.75">
      <c r="A6">
        <v>69</v>
      </c>
      <c r="B6">
        <v>46</v>
      </c>
      <c r="C6">
        <v>62</v>
      </c>
      <c r="D6">
        <v>69</v>
      </c>
      <c r="E6">
        <v>43</v>
      </c>
      <c r="F6">
        <v>51</v>
      </c>
      <c r="G6">
        <v>46</v>
      </c>
      <c r="H6">
        <v>57</v>
      </c>
      <c r="I6">
        <v>45</v>
      </c>
      <c r="J6">
        <v>57</v>
      </c>
      <c r="K6">
        <v>68</v>
      </c>
      <c r="L6">
        <v>37</v>
      </c>
      <c r="M6">
        <v>38</v>
      </c>
      <c r="N6">
        <v>46</v>
      </c>
      <c r="O6">
        <v>54</v>
      </c>
      <c r="P6">
        <v>51</v>
      </c>
      <c r="Q6">
        <v>77</v>
      </c>
      <c r="R6">
        <v>58</v>
      </c>
      <c r="S6">
        <v>54</v>
      </c>
      <c r="T6">
        <v>47</v>
      </c>
      <c r="U6">
        <v>47</v>
      </c>
      <c r="V6">
        <v>47</v>
      </c>
      <c r="W6">
        <v>71</v>
      </c>
      <c r="X6">
        <v>50</v>
      </c>
      <c r="Y6">
        <v>52</v>
      </c>
      <c r="Z6">
        <v>44</v>
      </c>
      <c r="AA6">
        <v>56</v>
      </c>
    </row>
    <row r="7" spans="1:27" ht="12.75">
      <c r="A7">
        <v>48</v>
      </c>
      <c r="B7">
        <v>39</v>
      </c>
      <c r="C7">
        <v>52</v>
      </c>
      <c r="D7">
        <v>66</v>
      </c>
      <c r="E7">
        <v>62</v>
      </c>
      <c r="F7">
        <v>57</v>
      </c>
      <c r="G7">
        <v>81</v>
      </c>
      <c r="H7">
        <v>38</v>
      </c>
      <c r="I7">
        <v>50</v>
      </c>
      <c r="J7">
        <v>59</v>
      </c>
      <c r="K7">
        <v>51</v>
      </c>
      <c r="L7">
        <v>52</v>
      </c>
      <c r="M7">
        <v>70</v>
      </c>
      <c r="N7">
        <v>59</v>
      </c>
      <c r="O7">
        <v>69</v>
      </c>
      <c r="P7">
        <v>45</v>
      </c>
      <c r="Q7">
        <v>75</v>
      </c>
      <c r="R7">
        <v>67</v>
      </c>
      <c r="S7">
        <v>45</v>
      </c>
      <c r="T7">
        <v>55</v>
      </c>
      <c r="U7">
        <v>56</v>
      </c>
      <c r="V7">
        <v>68</v>
      </c>
      <c r="W7">
        <v>48</v>
      </c>
      <c r="X7">
        <v>62</v>
      </c>
      <c r="Y7">
        <v>55</v>
      </c>
      <c r="Z7">
        <v>42</v>
      </c>
      <c r="AA7">
        <v>30</v>
      </c>
    </row>
    <row r="8" spans="1:27" ht="12.75">
      <c r="A8">
        <v>64</v>
      </c>
      <c r="B8">
        <v>41</v>
      </c>
      <c r="C8">
        <v>43</v>
      </c>
      <c r="D8">
        <v>64</v>
      </c>
      <c r="E8">
        <v>55</v>
      </c>
      <c r="F8">
        <v>57</v>
      </c>
      <c r="G8">
        <v>79</v>
      </c>
      <c r="I8">
        <v>46</v>
      </c>
      <c r="J8">
        <v>71</v>
      </c>
      <c r="K8">
        <v>62</v>
      </c>
      <c r="L8">
        <v>47</v>
      </c>
      <c r="M8">
        <v>60</v>
      </c>
      <c r="N8">
        <v>57</v>
      </c>
      <c r="O8">
        <v>72</v>
      </c>
      <c r="P8">
        <v>64</v>
      </c>
      <c r="Q8">
        <v>69</v>
      </c>
      <c r="R8">
        <v>54</v>
      </c>
      <c r="S8">
        <v>36</v>
      </c>
      <c r="T8">
        <v>67</v>
      </c>
      <c r="U8">
        <v>48</v>
      </c>
      <c r="V8">
        <v>59</v>
      </c>
      <c r="W8">
        <v>61</v>
      </c>
      <c r="X8">
        <v>73</v>
      </c>
      <c r="Y8">
        <v>75</v>
      </c>
      <c r="Z8">
        <v>49</v>
      </c>
      <c r="AA8">
        <v>35</v>
      </c>
    </row>
    <row r="9" spans="1:27" ht="12.75">
      <c r="A9">
        <v>38</v>
      </c>
      <c r="B9">
        <v>31</v>
      </c>
      <c r="C9">
        <v>32</v>
      </c>
      <c r="D9">
        <v>53</v>
      </c>
      <c r="E9">
        <v>50</v>
      </c>
      <c r="F9">
        <v>39</v>
      </c>
      <c r="G9">
        <v>64</v>
      </c>
      <c r="H9">
        <v>45.2</v>
      </c>
      <c r="I9">
        <v>48</v>
      </c>
      <c r="J9">
        <v>44</v>
      </c>
      <c r="K9">
        <v>44</v>
      </c>
      <c r="L9">
        <v>34</v>
      </c>
      <c r="M9">
        <v>51</v>
      </c>
      <c r="N9">
        <v>45</v>
      </c>
      <c r="O9">
        <v>62</v>
      </c>
      <c r="P9">
        <v>70</v>
      </c>
      <c r="Q9">
        <v>40</v>
      </c>
      <c r="R9">
        <v>75</v>
      </c>
      <c r="S9">
        <v>45</v>
      </c>
      <c r="T9">
        <v>56</v>
      </c>
      <c r="U9">
        <v>55</v>
      </c>
      <c r="V9">
        <v>74</v>
      </c>
      <c r="W9">
        <v>58</v>
      </c>
      <c r="X9">
        <v>62</v>
      </c>
      <c r="Y9">
        <v>52</v>
      </c>
      <c r="AA9">
        <v>46</v>
      </c>
    </row>
    <row r="10" spans="1:27" ht="12.75">
      <c r="A10">
        <v>56</v>
      </c>
      <c r="B10">
        <v>38</v>
      </c>
      <c r="C10">
        <v>47</v>
      </c>
      <c r="D10">
        <v>79</v>
      </c>
      <c r="E10">
        <v>53</v>
      </c>
      <c r="F10">
        <v>42</v>
      </c>
      <c r="G10">
        <v>83</v>
      </c>
      <c r="I10">
        <v>45</v>
      </c>
      <c r="J10">
        <v>54</v>
      </c>
      <c r="K10">
        <v>50</v>
      </c>
      <c r="L10">
        <v>51</v>
      </c>
      <c r="M10">
        <v>66</v>
      </c>
      <c r="N10">
        <v>67</v>
      </c>
      <c r="O10">
        <v>63</v>
      </c>
      <c r="P10">
        <v>55</v>
      </c>
      <c r="Q10">
        <v>49</v>
      </c>
      <c r="R10">
        <v>48</v>
      </c>
      <c r="S10">
        <v>47</v>
      </c>
      <c r="T10">
        <v>52</v>
      </c>
      <c r="U10">
        <v>44</v>
      </c>
      <c r="W10">
        <v>63</v>
      </c>
      <c r="X10">
        <v>59</v>
      </c>
      <c r="Y10">
        <v>68</v>
      </c>
      <c r="Z10">
        <v>47.2</v>
      </c>
      <c r="AA10">
        <v>57</v>
      </c>
    </row>
    <row r="11" spans="1:27" ht="12.75">
      <c r="A11">
        <v>50</v>
      </c>
      <c r="B11">
        <v>42</v>
      </c>
      <c r="C11">
        <v>60</v>
      </c>
      <c r="D11">
        <v>74</v>
      </c>
      <c r="E11">
        <v>49.6</v>
      </c>
      <c r="F11">
        <v>35</v>
      </c>
      <c r="G11">
        <v>54</v>
      </c>
      <c r="I11">
        <v>67</v>
      </c>
      <c r="J11">
        <v>59</v>
      </c>
      <c r="K11">
        <v>53.5</v>
      </c>
      <c r="L11">
        <v>49</v>
      </c>
      <c r="M11">
        <v>59</v>
      </c>
      <c r="N11">
        <v>55</v>
      </c>
      <c r="O11">
        <v>74</v>
      </c>
      <c r="P11">
        <v>42</v>
      </c>
      <c r="Q11">
        <v>43</v>
      </c>
      <c r="R11">
        <v>56</v>
      </c>
      <c r="S11">
        <v>59</v>
      </c>
      <c r="T11">
        <v>58</v>
      </c>
      <c r="U11">
        <v>60</v>
      </c>
      <c r="V11">
        <v>59.3</v>
      </c>
      <c r="W11">
        <v>51</v>
      </c>
      <c r="X11">
        <v>63</v>
      </c>
      <c r="Y11">
        <v>64</v>
      </c>
      <c r="AA11">
        <v>56</v>
      </c>
    </row>
    <row r="12" spans="1:27" ht="12.75">
      <c r="A12">
        <v>55</v>
      </c>
      <c r="B12">
        <v>35</v>
      </c>
      <c r="C12">
        <v>52</v>
      </c>
      <c r="D12">
        <v>59</v>
      </c>
      <c r="F12">
        <v>37</v>
      </c>
      <c r="G12">
        <v>49</v>
      </c>
      <c r="I12">
        <v>45</v>
      </c>
      <c r="J12">
        <v>64</v>
      </c>
      <c r="K12" t="s">
        <v>47</v>
      </c>
      <c r="L12">
        <v>62</v>
      </c>
      <c r="M12">
        <v>81</v>
      </c>
      <c r="O12">
        <v>59</v>
      </c>
      <c r="P12">
        <v>66</v>
      </c>
      <c r="R12">
        <v>65</v>
      </c>
      <c r="S12">
        <v>60</v>
      </c>
      <c r="T12">
        <v>47</v>
      </c>
      <c r="U12">
        <v>43</v>
      </c>
      <c r="W12">
        <v>77</v>
      </c>
      <c r="X12">
        <v>69</v>
      </c>
      <c r="Y12">
        <v>63</v>
      </c>
      <c r="AA12">
        <v>36</v>
      </c>
    </row>
    <row r="13" spans="1:27" ht="12.75">
      <c r="A13">
        <v>59</v>
      </c>
      <c r="B13">
        <v>37</v>
      </c>
      <c r="C13">
        <v>48</v>
      </c>
      <c r="D13">
        <v>61</v>
      </c>
      <c r="F13">
        <v>54</v>
      </c>
      <c r="G13">
        <v>62</v>
      </c>
      <c r="I13">
        <v>39</v>
      </c>
      <c r="J13">
        <v>45</v>
      </c>
      <c r="L13">
        <v>57</v>
      </c>
      <c r="M13">
        <v>46</v>
      </c>
      <c r="N13">
        <v>53.2</v>
      </c>
      <c r="O13">
        <v>73</v>
      </c>
      <c r="P13">
        <v>45</v>
      </c>
      <c r="Q13">
        <v>60.6</v>
      </c>
      <c r="R13">
        <v>64</v>
      </c>
      <c r="S13">
        <v>56</v>
      </c>
      <c r="T13">
        <v>66</v>
      </c>
      <c r="U13">
        <v>49</v>
      </c>
      <c r="W13">
        <v>81</v>
      </c>
      <c r="X13">
        <v>55</v>
      </c>
      <c r="Y13">
        <v>66</v>
      </c>
      <c r="AA13">
        <v>41</v>
      </c>
    </row>
    <row r="14" spans="1:27" ht="12.75">
      <c r="A14">
        <v>67</v>
      </c>
      <c r="B14">
        <v>40.6</v>
      </c>
      <c r="C14">
        <v>50</v>
      </c>
      <c r="D14">
        <v>66</v>
      </c>
      <c r="F14">
        <v>30</v>
      </c>
      <c r="G14">
        <v>53</v>
      </c>
      <c r="I14">
        <v>55</v>
      </c>
      <c r="J14">
        <v>55</v>
      </c>
      <c r="L14">
        <v>61</v>
      </c>
      <c r="M14">
        <v>43</v>
      </c>
      <c r="O14">
        <v>75</v>
      </c>
      <c r="P14">
        <v>52</v>
      </c>
      <c r="R14">
        <v>45</v>
      </c>
      <c r="S14">
        <v>39</v>
      </c>
      <c r="T14">
        <v>62</v>
      </c>
      <c r="U14">
        <v>64</v>
      </c>
      <c r="W14">
        <v>58</v>
      </c>
      <c r="X14">
        <v>57</v>
      </c>
      <c r="Y14">
        <v>59</v>
      </c>
      <c r="AA14">
        <v>32</v>
      </c>
    </row>
    <row r="15" spans="1:27" ht="12.75">
      <c r="A15">
        <v>77</v>
      </c>
      <c r="C15">
        <v>51</v>
      </c>
      <c r="D15">
        <v>52</v>
      </c>
      <c r="F15">
        <v>39</v>
      </c>
      <c r="G15">
        <v>74</v>
      </c>
      <c r="I15">
        <v>47.9</v>
      </c>
      <c r="J15">
        <v>56</v>
      </c>
      <c r="L15">
        <v>48</v>
      </c>
      <c r="M15">
        <v>67</v>
      </c>
      <c r="O15">
        <v>53</v>
      </c>
      <c r="P15">
        <v>49</v>
      </c>
      <c r="R15">
        <v>74</v>
      </c>
      <c r="S15">
        <v>50</v>
      </c>
      <c r="T15">
        <v>73</v>
      </c>
      <c r="W15">
        <v>67</v>
      </c>
      <c r="X15">
        <v>79</v>
      </c>
      <c r="Y15">
        <v>45</v>
      </c>
      <c r="AA15">
        <v>31</v>
      </c>
    </row>
    <row r="16" spans="1:27" ht="12.75">
      <c r="A16">
        <v>59</v>
      </c>
      <c r="C16">
        <v>49</v>
      </c>
      <c r="D16">
        <v>73</v>
      </c>
      <c r="F16">
        <v>47</v>
      </c>
      <c r="G16">
        <v>72</v>
      </c>
      <c r="I16" t="s">
        <v>54</v>
      </c>
      <c r="J16">
        <v>40</v>
      </c>
      <c r="L16">
        <v>44</v>
      </c>
      <c r="M16">
        <v>56</v>
      </c>
      <c r="O16">
        <v>73</v>
      </c>
      <c r="P16">
        <v>70</v>
      </c>
      <c r="R16">
        <v>66</v>
      </c>
      <c r="S16">
        <v>55</v>
      </c>
      <c r="T16">
        <v>50</v>
      </c>
      <c r="U16">
        <v>53</v>
      </c>
      <c r="W16">
        <v>69</v>
      </c>
      <c r="X16">
        <v>52</v>
      </c>
      <c r="Y16">
        <v>51</v>
      </c>
      <c r="AA16">
        <v>38</v>
      </c>
    </row>
    <row r="17" spans="1:27" ht="12.75">
      <c r="A17">
        <v>30</v>
      </c>
      <c r="C17">
        <v>54</v>
      </c>
      <c r="D17">
        <v>63.9</v>
      </c>
      <c r="F17">
        <v>55</v>
      </c>
      <c r="G17">
        <v>72</v>
      </c>
      <c r="J17">
        <v>65</v>
      </c>
      <c r="L17">
        <v>69</v>
      </c>
      <c r="M17">
        <v>72</v>
      </c>
      <c r="O17">
        <v>70</v>
      </c>
      <c r="P17">
        <v>42</v>
      </c>
      <c r="R17">
        <v>70</v>
      </c>
      <c r="S17">
        <v>43</v>
      </c>
      <c r="T17">
        <v>58</v>
      </c>
      <c r="W17">
        <v>71</v>
      </c>
      <c r="X17">
        <v>64</v>
      </c>
      <c r="Y17">
        <v>61</v>
      </c>
      <c r="AA17">
        <v>43</v>
      </c>
    </row>
    <row r="18" spans="1:27" ht="12.75">
      <c r="A18">
        <v>46</v>
      </c>
      <c r="C18">
        <v>60</v>
      </c>
      <c r="F18">
        <v>48</v>
      </c>
      <c r="G18">
        <v>65</v>
      </c>
      <c r="J18">
        <v>53.1</v>
      </c>
      <c r="L18">
        <v>51.2</v>
      </c>
      <c r="M18">
        <v>52</v>
      </c>
      <c r="O18">
        <v>47</v>
      </c>
      <c r="P18">
        <v>55</v>
      </c>
      <c r="R18">
        <v>68</v>
      </c>
      <c r="T18">
        <v>77</v>
      </c>
      <c r="W18">
        <v>72</v>
      </c>
      <c r="X18">
        <v>59</v>
      </c>
      <c r="Y18">
        <v>72</v>
      </c>
      <c r="AA18">
        <v>17</v>
      </c>
    </row>
    <row r="19" spans="1:27" ht="12.75">
      <c r="A19">
        <v>51</v>
      </c>
      <c r="C19">
        <v>77</v>
      </c>
      <c r="F19">
        <v>36</v>
      </c>
      <c r="G19">
        <v>66</v>
      </c>
      <c r="J19" t="s">
        <v>46</v>
      </c>
      <c r="L19" t="s">
        <v>48</v>
      </c>
      <c r="M19">
        <v>55</v>
      </c>
      <c r="O19">
        <v>54</v>
      </c>
      <c r="P19">
        <v>47</v>
      </c>
      <c r="R19">
        <v>72</v>
      </c>
      <c r="S19">
        <v>49.1</v>
      </c>
      <c r="T19">
        <v>40</v>
      </c>
      <c r="W19">
        <v>72</v>
      </c>
      <c r="X19">
        <v>56</v>
      </c>
      <c r="Y19">
        <v>66</v>
      </c>
      <c r="AA19">
        <v>40</v>
      </c>
    </row>
    <row r="20" spans="1:27" ht="12.75">
      <c r="A20">
        <v>34</v>
      </c>
      <c r="C20">
        <v>70</v>
      </c>
      <c r="F20">
        <v>56</v>
      </c>
      <c r="G20">
        <v>61</v>
      </c>
      <c r="M20">
        <v>57</v>
      </c>
      <c r="O20">
        <v>73</v>
      </c>
      <c r="P20">
        <v>46</v>
      </c>
      <c r="R20">
        <v>49</v>
      </c>
      <c r="T20">
        <v>40</v>
      </c>
      <c r="W20">
        <v>71</v>
      </c>
      <c r="X20">
        <v>60</v>
      </c>
      <c r="Y20">
        <v>54</v>
      </c>
      <c r="AA20">
        <v>46</v>
      </c>
    </row>
    <row r="21" spans="1:27" ht="12.75">
      <c r="A21">
        <v>63</v>
      </c>
      <c r="C21">
        <v>58</v>
      </c>
      <c r="F21">
        <v>45</v>
      </c>
      <c r="G21">
        <v>53</v>
      </c>
      <c r="M21">
        <v>37</v>
      </c>
      <c r="O21">
        <v>54</v>
      </c>
      <c r="P21">
        <v>59</v>
      </c>
      <c r="R21">
        <v>58</v>
      </c>
      <c r="T21">
        <v>39</v>
      </c>
      <c r="W21">
        <v>59</v>
      </c>
      <c r="X21">
        <v>61</v>
      </c>
      <c r="Y21">
        <v>52</v>
      </c>
      <c r="AA21">
        <v>43</v>
      </c>
    </row>
    <row r="22" spans="1:27" ht="12.75">
      <c r="A22">
        <v>41</v>
      </c>
      <c r="C22">
        <v>57</v>
      </c>
      <c r="F22">
        <v>49</v>
      </c>
      <c r="G22">
        <v>51</v>
      </c>
      <c r="M22">
        <v>72</v>
      </c>
      <c r="P22">
        <v>44</v>
      </c>
      <c r="R22">
        <v>56</v>
      </c>
      <c r="W22">
        <v>56</v>
      </c>
      <c r="X22">
        <v>71</v>
      </c>
      <c r="Y22">
        <v>45</v>
      </c>
      <c r="AA22">
        <v>35</v>
      </c>
    </row>
    <row r="23" spans="1:27" ht="12.75">
      <c r="A23">
        <v>56</v>
      </c>
      <c r="C23">
        <v>56</v>
      </c>
      <c r="F23">
        <v>54</v>
      </c>
      <c r="G23">
        <v>56</v>
      </c>
      <c r="M23">
        <v>52</v>
      </c>
      <c r="P23">
        <v>58</v>
      </c>
      <c r="R23">
        <v>44</v>
      </c>
      <c r="T23">
        <v>54.5</v>
      </c>
      <c r="W23">
        <v>66</v>
      </c>
      <c r="X23">
        <v>57</v>
      </c>
      <c r="Y23">
        <v>61</v>
      </c>
      <c r="AA23">
        <v>42</v>
      </c>
    </row>
    <row r="24" spans="1:27" ht="12.75">
      <c r="A24">
        <v>55</v>
      </c>
      <c r="C24">
        <v>58</v>
      </c>
      <c r="F24">
        <v>38</v>
      </c>
      <c r="G24">
        <v>43</v>
      </c>
      <c r="M24">
        <v>43</v>
      </c>
      <c r="O24">
        <v>64.2</v>
      </c>
      <c r="P24">
        <v>50</v>
      </c>
      <c r="R24">
        <v>50</v>
      </c>
      <c r="W24">
        <v>66</v>
      </c>
      <c r="X24">
        <v>87</v>
      </c>
      <c r="Y24">
        <v>56</v>
      </c>
      <c r="AA24">
        <v>31</v>
      </c>
    </row>
    <row r="25" spans="1:27" ht="12.75">
      <c r="A25">
        <v>40</v>
      </c>
      <c r="C25">
        <v>65</v>
      </c>
      <c r="G25">
        <v>55</v>
      </c>
      <c r="M25">
        <v>53</v>
      </c>
      <c r="P25">
        <v>42</v>
      </c>
      <c r="R25">
        <v>46</v>
      </c>
      <c r="W25">
        <v>43</v>
      </c>
      <c r="X25">
        <v>71</v>
      </c>
      <c r="Y25">
        <v>52</v>
      </c>
      <c r="AA25">
        <v>34</v>
      </c>
    </row>
    <row r="26" spans="1:27" ht="12.75">
      <c r="A26">
        <v>64</v>
      </c>
      <c r="C26">
        <v>71</v>
      </c>
      <c r="F26">
        <v>45.7</v>
      </c>
      <c r="G26">
        <v>50</v>
      </c>
      <c r="M26">
        <v>64</v>
      </c>
      <c r="P26">
        <v>48</v>
      </c>
      <c r="R26">
        <v>56</v>
      </c>
      <c r="W26">
        <v>66</v>
      </c>
      <c r="X26">
        <v>65</v>
      </c>
      <c r="Y26">
        <v>53</v>
      </c>
      <c r="AA26">
        <v>42</v>
      </c>
    </row>
    <row r="27" spans="1:27" ht="12.75">
      <c r="A27">
        <v>53</v>
      </c>
      <c r="C27">
        <v>57</v>
      </c>
      <c r="G27">
        <v>61</v>
      </c>
      <c r="M27">
        <v>65</v>
      </c>
      <c r="P27">
        <v>55</v>
      </c>
      <c r="R27">
        <v>57</v>
      </c>
      <c r="W27">
        <v>43</v>
      </c>
      <c r="X27">
        <v>53</v>
      </c>
      <c r="Y27">
        <v>60</v>
      </c>
      <c r="AA27">
        <v>38</v>
      </c>
    </row>
    <row r="28" spans="1:27" ht="12.75">
      <c r="A28">
        <v>43</v>
      </c>
      <c r="C28">
        <v>77</v>
      </c>
      <c r="G28">
        <v>43</v>
      </c>
      <c r="M28">
        <v>47</v>
      </c>
      <c r="P28">
        <v>68</v>
      </c>
      <c r="R28">
        <v>43</v>
      </c>
      <c r="W28">
        <v>73</v>
      </c>
      <c r="X28">
        <v>83</v>
      </c>
      <c r="Y28">
        <v>51</v>
      </c>
      <c r="AA28">
        <v>42</v>
      </c>
    </row>
    <row r="29" spans="1:27" ht="12.75">
      <c r="A29">
        <v>51</v>
      </c>
      <c r="C29">
        <v>60</v>
      </c>
      <c r="G29">
        <v>59</v>
      </c>
      <c r="M29">
        <v>49</v>
      </c>
      <c r="P29">
        <v>49</v>
      </c>
      <c r="R29">
        <v>60</v>
      </c>
      <c r="W29">
        <v>56</v>
      </c>
      <c r="X29">
        <v>61</v>
      </c>
      <c r="Y29">
        <v>49</v>
      </c>
      <c r="AA29">
        <v>32</v>
      </c>
    </row>
    <row r="30" spans="1:27" ht="12.75">
      <c r="A30">
        <v>47</v>
      </c>
      <c r="C30">
        <v>56</v>
      </c>
      <c r="G30">
        <v>41</v>
      </c>
      <c r="M30">
        <v>75</v>
      </c>
      <c r="P30">
        <v>69</v>
      </c>
      <c r="R30">
        <v>40</v>
      </c>
      <c r="W30">
        <v>64</v>
      </c>
      <c r="X30">
        <v>87</v>
      </c>
      <c r="Y30">
        <v>58</v>
      </c>
      <c r="AA30">
        <v>34</v>
      </c>
    </row>
    <row r="31" spans="1:25" ht="12.75">
      <c r="A31">
        <v>48</v>
      </c>
      <c r="C31">
        <v>68</v>
      </c>
      <c r="G31">
        <v>50</v>
      </c>
      <c r="M31">
        <v>54</v>
      </c>
      <c r="P31">
        <v>55</v>
      </c>
      <c r="R31">
        <v>49</v>
      </c>
      <c r="W31">
        <v>46</v>
      </c>
      <c r="X31">
        <v>53</v>
      </c>
      <c r="Y31">
        <v>79</v>
      </c>
    </row>
    <row r="32" spans="1:27" ht="12.75">
      <c r="A32">
        <v>59</v>
      </c>
      <c r="C32">
        <v>50</v>
      </c>
      <c r="G32">
        <v>50</v>
      </c>
      <c r="M32">
        <v>56</v>
      </c>
      <c r="P32">
        <v>53</v>
      </c>
      <c r="R32">
        <v>48</v>
      </c>
      <c r="W32">
        <v>74</v>
      </c>
      <c r="X32">
        <v>63</v>
      </c>
      <c r="Y32">
        <v>46</v>
      </c>
      <c r="AA32">
        <v>40.2</v>
      </c>
    </row>
    <row r="33" spans="1:25" ht="12.75">
      <c r="A33">
        <v>43</v>
      </c>
      <c r="C33">
        <v>75</v>
      </c>
      <c r="G33">
        <v>51</v>
      </c>
      <c r="M33">
        <v>54</v>
      </c>
      <c r="R33">
        <v>43</v>
      </c>
      <c r="W33">
        <v>66</v>
      </c>
      <c r="X33">
        <v>77</v>
      </c>
      <c r="Y33">
        <v>49</v>
      </c>
    </row>
    <row r="34" spans="1:25" ht="12.75">
      <c r="A34">
        <v>55</v>
      </c>
      <c r="C34">
        <v>53</v>
      </c>
      <c r="G34">
        <v>51</v>
      </c>
      <c r="M34">
        <v>69</v>
      </c>
      <c r="P34">
        <v>53.8</v>
      </c>
      <c r="R34">
        <v>49</v>
      </c>
      <c r="W34">
        <v>59</v>
      </c>
      <c r="X34">
        <v>81</v>
      </c>
      <c r="Y34">
        <v>61</v>
      </c>
    </row>
    <row r="35" spans="1:25" ht="12.75">
      <c r="A35">
        <v>45</v>
      </c>
      <c r="C35">
        <v>52</v>
      </c>
      <c r="G35">
        <v>47</v>
      </c>
      <c r="M35">
        <v>66</v>
      </c>
      <c r="W35">
        <v>42</v>
      </c>
      <c r="X35">
        <v>65</v>
      </c>
      <c r="Y35">
        <v>47</v>
      </c>
    </row>
    <row r="36" spans="1:25" ht="12.75">
      <c r="A36">
        <v>42</v>
      </c>
      <c r="C36">
        <v>79</v>
      </c>
      <c r="G36">
        <v>54</v>
      </c>
      <c r="M36">
        <v>63</v>
      </c>
      <c r="R36">
        <v>56.3</v>
      </c>
      <c r="W36">
        <v>62</v>
      </c>
      <c r="X36">
        <v>77</v>
      </c>
      <c r="Y36">
        <v>65</v>
      </c>
    </row>
    <row r="37" spans="1:25" ht="12.75">
      <c r="A37">
        <v>38</v>
      </c>
      <c r="C37">
        <v>48</v>
      </c>
      <c r="G37">
        <v>42</v>
      </c>
      <c r="M37">
        <v>77</v>
      </c>
      <c r="W37">
        <v>40</v>
      </c>
      <c r="X37">
        <v>61</v>
      </c>
      <c r="Y37">
        <v>72</v>
      </c>
    </row>
    <row r="38" spans="1:25" ht="12.75">
      <c r="A38">
        <v>63</v>
      </c>
      <c r="C38">
        <v>65</v>
      </c>
      <c r="G38">
        <v>39</v>
      </c>
      <c r="M38">
        <v>48</v>
      </c>
      <c r="W38">
        <v>68</v>
      </c>
      <c r="X38">
        <v>75</v>
      </c>
      <c r="Y38">
        <v>49</v>
      </c>
    </row>
    <row r="39" spans="3:25" ht="12.75">
      <c r="C39">
        <v>59</v>
      </c>
      <c r="G39">
        <v>50</v>
      </c>
      <c r="M39">
        <v>58</v>
      </c>
      <c r="W39">
        <v>44</v>
      </c>
      <c r="X39">
        <v>53</v>
      </c>
      <c r="Y39">
        <v>48</v>
      </c>
    </row>
    <row r="40" spans="1:25" ht="12.75">
      <c r="A40">
        <v>51.9</v>
      </c>
      <c r="C40">
        <v>54</v>
      </c>
      <c r="G40">
        <v>56</v>
      </c>
      <c r="M40">
        <v>53</v>
      </c>
      <c r="W40">
        <v>57</v>
      </c>
      <c r="X40">
        <v>83</v>
      </c>
      <c r="Y40">
        <v>63</v>
      </c>
    </row>
    <row r="41" spans="3:25" ht="12.75">
      <c r="C41">
        <v>74</v>
      </c>
      <c r="G41">
        <v>48</v>
      </c>
      <c r="M41">
        <v>64</v>
      </c>
      <c r="W41">
        <v>53</v>
      </c>
      <c r="X41">
        <v>71</v>
      </c>
      <c r="Y41">
        <v>61</v>
      </c>
    </row>
    <row r="42" spans="3:25" ht="12.75">
      <c r="C42">
        <v>58</v>
      </c>
      <c r="G42">
        <v>37</v>
      </c>
      <c r="M42">
        <v>34</v>
      </c>
      <c r="W42">
        <v>54</v>
      </c>
      <c r="X42">
        <v>65</v>
      </c>
      <c r="Y42">
        <v>50</v>
      </c>
    </row>
    <row r="43" spans="7:25" ht="12.75">
      <c r="G43">
        <v>55</v>
      </c>
      <c r="M43">
        <v>39</v>
      </c>
      <c r="W43">
        <v>53</v>
      </c>
      <c r="X43">
        <v>83</v>
      </c>
      <c r="Y43">
        <v>57</v>
      </c>
    </row>
    <row r="44" spans="3:25" ht="12.75">
      <c r="C44">
        <v>57.7</v>
      </c>
      <c r="M44">
        <v>36</v>
      </c>
      <c r="W44">
        <v>52</v>
      </c>
      <c r="X44">
        <v>72</v>
      </c>
      <c r="Y44">
        <v>66</v>
      </c>
    </row>
    <row r="45" spans="7:25" ht="12.75">
      <c r="G45">
        <v>56.3</v>
      </c>
      <c r="M45">
        <v>42</v>
      </c>
      <c r="W45">
        <v>49</v>
      </c>
      <c r="X45">
        <v>59</v>
      </c>
      <c r="Y45">
        <v>77</v>
      </c>
    </row>
    <row r="46" spans="13:25" ht="12.75">
      <c r="M46">
        <v>40</v>
      </c>
      <c r="W46">
        <v>41</v>
      </c>
      <c r="X46">
        <v>62</v>
      </c>
      <c r="Y46">
        <v>66</v>
      </c>
    </row>
    <row r="47" spans="13:25" ht="12.75">
      <c r="M47">
        <v>46</v>
      </c>
      <c r="W47">
        <v>48</v>
      </c>
      <c r="Y47">
        <v>49</v>
      </c>
    </row>
    <row r="48" spans="3:25" ht="12.75">
      <c r="C48" t="s">
        <v>53</v>
      </c>
      <c r="M48">
        <v>34</v>
      </c>
      <c r="W48">
        <v>55</v>
      </c>
      <c r="X48">
        <v>66</v>
      </c>
      <c r="Y48">
        <v>53</v>
      </c>
    </row>
    <row r="49" spans="13:25" ht="12.75">
      <c r="M49">
        <v>40</v>
      </c>
      <c r="W49">
        <v>63</v>
      </c>
      <c r="Y49">
        <v>62</v>
      </c>
    </row>
    <row r="50" spans="13:25" ht="12.75">
      <c r="M50">
        <v>27</v>
      </c>
      <c r="W50">
        <v>40</v>
      </c>
      <c r="Y50">
        <v>51</v>
      </c>
    </row>
    <row r="51" spans="13:25" ht="12.75">
      <c r="M51">
        <v>28</v>
      </c>
      <c r="W51">
        <v>44</v>
      </c>
      <c r="Y51">
        <v>60</v>
      </c>
    </row>
    <row r="52" spans="23:25" ht="12.75">
      <c r="W52">
        <v>48</v>
      </c>
      <c r="Y52">
        <v>79</v>
      </c>
    </row>
    <row r="53" spans="13:23" ht="12.75">
      <c r="M53">
        <v>53.3</v>
      </c>
      <c r="W53">
        <v>46</v>
      </c>
    </row>
    <row r="54" spans="23:25" ht="12.75">
      <c r="W54">
        <v>73</v>
      </c>
      <c r="Y54">
        <v>58.2</v>
      </c>
    </row>
    <row r="56" ht="12.75">
      <c r="W56">
        <v>58.2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Куровская гимназия</cp:lastModifiedBy>
  <cp:lastPrinted>2008-06-14T09:14:23Z</cp:lastPrinted>
  <dcterms:created xsi:type="dcterms:W3CDTF">2008-06-09T06:39:57Z</dcterms:created>
  <dcterms:modified xsi:type="dcterms:W3CDTF">2008-06-23T09:07:17Z</dcterms:modified>
  <cp:category/>
  <cp:version/>
  <cp:contentType/>
  <cp:contentStatus/>
</cp:coreProperties>
</file>