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<sst xmlns="http://schemas.openxmlformats.org/spreadsheetml/2006/main" count="93" uniqueCount="83">
  <si>
    <t>МОУ</t>
  </si>
  <si>
    <t xml:space="preserve">Всего </t>
  </si>
  <si>
    <t>выполн. на " 5"</t>
  </si>
  <si>
    <t>вып. на " 4"</t>
  </si>
  <si>
    <t>выполн. на "3"</t>
  </si>
  <si>
    <t>выполн. на "2"</t>
  </si>
  <si>
    <t>успева</t>
  </si>
  <si>
    <t>кач-во</t>
  </si>
  <si>
    <t>неявка</t>
  </si>
  <si>
    <t>емость</t>
  </si>
  <si>
    <t>кол-во</t>
  </si>
  <si>
    <t>%</t>
  </si>
  <si>
    <t xml:space="preserve">Авсюнинская </t>
  </si>
  <si>
    <t>Верейская</t>
  </si>
  <si>
    <t>Губинская</t>
  </si>
  <si>
    <t>Давыд.гимн.</t>
  </si>
  <si>
    <t>Давыд.лицей</t>
  </si>
  <si>
    <t>Демиховская</t>
  </si>
  <si>
    <t>ВПЛ</t>
  </si>
  <si>
    <t>Дрезн. № 1</t>
  </si>
  <si>
    <t>Дрезн.гимн</t>
  </si>
  <si>
    <t>Запутновская</t>
  </si>
  <si>
    <t>Ильинская</t>
  </si>
  <si>
    <t>Кабановская</t>
  </si>
  <si>
    <t>Куровск.№ 1</t>
  </si>
  <si>
    <t>ШРМ</t>
  </si>
  <si>
    <t>Куровск.№2</t>
  </si>
  <si>
    <t>Экстернат</t>
  </si>
  <si>
    <t>Куровск.№ 6</t>
  </si>
  <si>
    <t>Куровск. гимн.</t>
  </si>
  <si>
    <t>Л-Дул.гимн.</t>
  </si>
  <si>
    <t>вып.пр.лет</t>
  </si>
  <si>
    <t>Л-Дул.лицей</t>
  </si>
  <si>
    <t>экстернат</t>
  </si>
  <si>
    <t>Л-Дулев. № 5</t>
  </si>
  <si>
    <t>Малодубен.</t>
  </si>
  <si>
    <t>Озерецкая</t>
  </si>
  <si>
    <t>Соболевская</t>
  </si>
  <si>
    <t>Щетиновская</t>
  </si>
  <si>
    <t>Дрезн.вечерн</t>
  </si>
  <si>
    <t>ИТОГО</t>
  </si>
  <si>
    <t>Исп.Кокина В.Ф.</t>
  </si>
  <si>
    <t>тел/факс   418-07-56</t>
  </si>
  <si>
    <t>Результаты  ЕГЭ по русскому языку .  29 мая 2008 года</t>
  </si>
  <si>
    <t>ср.балл</t>
  </si>
  <si>
    <t>Рейтинг</t>
  </si>
  <si>
    <t>Учитель</t>
  </si>
  <si>
    <t>72 - 100 б.</t>
  </si>
  <si>
    <t>58 -71б</t>
  </si>
  <si>
    <t>40 -57 б.</t>
  </si>
  <si>
    <t>0 -39б.</t>
  </si>
  <si>
    <t>Новинская</t>
  </si>
  <si>
    <t>Н.-Снопков.</t>
  </si>
  <si>
    <t>Ерохина Н.К.</t>
  </si>
  <si>
    <t>Котусова Н.В.</t>
  </si>
  <si>
    <t>Галядкина В.М.</t>
  </si>
  <si>
    <t>Спесивцева Н.М.</t>
  </si>
  <si>
    <t>Рузаева Т.С.</t>
  </si>
  <si>
    <t>Васильева Л.Н.</t>
  </si>
  <si>
    <t>Муратова О.И.</t>
  </si>
  <si>
    <t>Рунова Л.В.</t>
  </si>
  <si>
    <t>Туганова О.Н.</t>
  </si>
  <si>
    <t>Буранкина Т.А.</t>
  </si>
  <si>
    <t>Павлова О.Н.</t>
  </si>
  <si>
    <t>Гришина Н.Н.</t>
  </si>
  <si>
    <t>Бондаренко О.Я.</t>
  </si>
  <si>
    <t>Тимченкова А.С.</t>
  </si>
  <si>
    <t>Кирилина Н.С.</t>
  </si>
  <si>
    <t>Капустина Е.В.</t>
  </si>
  <si>
    <t>Нименко Н.Ф.</t>
  </si>
  <si>
    <t>Пажога Н.М.</t>
  </si>
  <si>
    <t>Носова Т.В.</t>
  </si>
  <si>
    <t>Мирошниченко ИТ</t>
  </si>
  <si>
    <t>Нефедова Н.В.</t>
  </si>
  <si>
    <t>Китаева И.В.</t>
  </si>
  <si>
    <t>Симонова Т.Ф.</t>
  </si>
  <si>
    <t>Гришина Е.Е.</t>
  </si>
  <si>
    <t>Кулагина М.В.</t>
  </si>
  <si>
    <t>Манохина В.Н.</t>
  </si>
  <si>
    <t>Казанцева А.Н.</t>
  </si>
  <si>
    <t>Новоселова И.Ф.</t>
  </si>
  <si>
    <t>Еремина Н.В.</t>
  </si>
  <si>
    <t>Козлова Т.Г.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</si>
</sst>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 topLeftCell="A10">
      <selection activeCell="H31" sqref="H31"/>
    </sheetView>
  </sheetViews>
  <sheetFormatPr defaultColWidth="9.00390625" defaultRowHeight="12.75"/>
  <cols>
    <col min="1" max="1" width="13.625" style="0" customWidth="1"/>
    <col min="2" max="2" width="8.00390625" style="0" customWidth="1"/>
    <col min="3" max="3" width="7.00390625" style="0" customWidth="1"/>
    <col min="4" max="4" width="8.625" style="0" customWidth="1"/>
    <col min="5" max="5" width="6.625" style="0" customWidth="1"/>
    <col min="6" max="6" width="6.875" style="0" customWidth="1"/>
    <col min="7" max="8" width="7.125" style="0" customWidth="1"/>
    <col min="9" max="9" width="7.375" style="0" customWidth="1"/>
    <col min="10" max="10" width="8.00390625" style="0" customWidth="1"/>
    <col min="12" max="12" width="8.625" style="0" customWidth="1"/>
    <col min="13" max="13" width="7.50390625" style="0" customWidth="1"/>
    <col min="16" max="16" width="18.125" style="0" customWidth="1"/>
  </cols>
  <sheetData>
    <row r="1" spans="1:16" ht="3.7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ht="9.75" customHeight="1"/>
    <row r="4" spans="1:16" ht="13.5" customHeight="1">
      <c r="A4" s="1" t="s">
        <v>0</v>
      </c>
      <c r="B4" s="1" t="s">
        <v>1</v>
      </c>
      <c r="C4" s="21" t="s">
        <v>2</v>
      </c>
      <c r="D4" s="21"/>
      <c r="E4" s="21" t="s">
        <v>3</v>
      </c>
      <c r="F4" s="21"/>
      <c r="G4" s="1" t="s">
        <v>4</v>
      </c>
      <c r="H4" s="1"/>
      <c r="I4" s="1" t="s">
        <v>5</v>
      </c>
      <c r="J4" s="1"/>
      <c r="K4" s="3" t="s">
        <v>6</v>
      </c>
      <c r="L4" s="3" t="s">
        <v>7</v>
      </c>
      <c r="M4" s="3" t="s">
        <v>8</v>
      </c>
      <c r="N4" s="3" t="s">
        <v>44</v>
      </c>
      <c r="O4" s="3" t="s">
        <v>45</v>
      </c>
      <c r="P4" s="3" t="s">
        <v>46</v>
      </c>
    </row>
    <row r="5" spans="1:16" ht="13.5" customHeight="1">
      <c r="A5" s="1"/>
      <c r="B5" s="1"/>
      <c r="C5" s="18" t="s">
        <v>47</v>
      </c>
      <c r="D5" s="19"/>
      <c r="E5" s="18" t="s">
        <v>48</v>
      </c>
      <c r="F5" s="19"/>
      <c r="G5" s="18" t="s">
        <v>49</v>
      </c>
      <c r="H5" s="19"/>
      <c r="I5" s="18" t="s">
        <v>50</v>
      </c>
      <c r="J5" s="19"/>
      <c r="K5" s="1" t="s">
        <v>9</v>
      </c>
      <c r="L5" s="4"/>
      <c r="M5" s="4"/>
      <c r="N5" s="4"/>
      <c r="O5" s="4"/>
      <c r="P5" s="4"/>
    </row>
    <row r="6" spans="1:16" ht="13.5" customHeight="1">
      <c r="A6" s="1"/>
      <c r="B6" s="1"/>
      <c r="C6" s="1" t="s">
        <v>10</v>
      </c>
      <c r="D6" s="2" t="s">
        <v>11</v>
      </c>
      <c r="E6" s="1" t="s">
        <v>10</v>
      </c>
      <c r="F6" s="2" t="s">
        <v>11</v>
      </c>
      <c r="G6" s="1" t="s">
        <v>10</v>
      </c>
      <c r="H6" s="2" t="s">
        <v>11</v>
      </c>
      <c r="I6" s="1" t="s">
        <v>10</v>
      </c>
      <c r="J6" s="2" t="s">
        <v>11</v>
      </c>
      <c r="K6" s="5" t="s">
        <v>11</v>
      </c>
      <c r="L6" s="5" t="s">
        <v>11</v>
      </c>
      <c r="M6" s="5"/>
      <c r="N6" s="4"/>
      <c r="O6" s="4"/>
      <c r="P6" s="4"/>
    </row>
    <row r="7" spans="1:16" ht="13.5" customHeight="1">
      <c r="A7" s="4" t="s">
        <v>12</v>
      </c>
      <c r="B7" s="6">
        <v>53</v>
      </c>
      <c r="C7" s="7">
        <v>7</v>
      </c>
      <c r="D7" s="8">
        <f>C7/B7</f>
        <v>0.1320754716981132</v>
      </c>
      <c r="E7" s="7">
        <v>20</v>
      </c>
      <c r="F7" s="8">
        <f>E7/B7</f>
        <v>0.37735849056603776</v>
      </c>
      <c r="G7" s="7">
        <v>26</v>
      </c>
      <c r="H7" s="8">
        <f>G7/B7</f>
        <v>0.49056603773584906</v>
      </c>
      <c r="I7" s="7">
        <v>0</v>
      </c>
      <c r="J7" s="8">
        <f>I7/B7</f>
        <v>0</v>
      </c>
      <c r="K7" s="9">
        <v>1</v>
      </c>
      <c r="L7" s="8">
        <f>D7+F7</f>
        <v>0.5094339622641509</v>
      </c>
      <c r="M7" s="7">
        <v>0</v>
      </c>
      <c r="N7" s="15">
        <v>54</v>
      </c>
      <c r="O7" s="14">
        <v>11</v>
      </c>
      <c r="P7" s="4" t="s">
        <v>56</v>
      </c>
    </row>
    <row r="8" spans="1:16" ht="13.5" customHeight="1">
      <c r="A8" s="4"/>
      <c r="B8" s="6"/>
      <c r="C8" s="7"/>
      <c r="D8" s="8"/>
      <c r="E8" s="7"/>
      <c r="F8" s="8"/>
      <c r="G8" s="7"/>
      <c r="H8" s="8"/>
      <c r="I8" s="7"/>
      <c r="J8" s="8"/>
      <c r="K8" s="9"/>
      <c r="L8" s="8"/>
      <c r="M8" s="7"/>
      <c r="N8" s="15"/>
      <c r="O8" s="14"/>
      <c r="P8" s="4" t="s">
        <v>57</v>
      </c>
    </row>
    <row r="9" spans="1:16" ht="13.5" customHeight="1">
      <c r="A9" s="4" t="s">
        <v>13</v>
      </c>
      <c r="B9" s="6">
        <v>10</v>
      </c>
      <c r="C9" s="7">
        <v>3</v>
      </c>
      <c r="D9" s="8">
        <f aca="true" t="shared" si="0" ref="D9:D41">C9/B9</f>
        <v>0.3</v>
      </c>
      <c r="E9" s="7">
        <v>3</v>
      </c>
      <c r="F9" s="8">
        <f aca="true" t="shared" si="1" ref="F9:F41">E9/B9</f>
        <v>0.3</v>
      </c>
      <c r="G9" s="7">
        <v>4</v>
      </c>
      <c r="H9" s="8">
        <f aca="true" t="shared" si="2" ref="H9:H41">G9/B9</f>
        <v>0.4</v>
      </c>
      <c r="I9" s="7">
        <v>0</v>
      </c>
      <c r="J9" s="8">
        <f aca="true" t="shared" si="3" ref="J9:J41">I9/B9</f>
        <v>0</v>
      </c>
      <c r="K9" s="9">
        <v>1</v>
      </c>
      <c r="L9" s="8">
        <f aca="true" t="shared" si="4" ref="L9:L41">D9+F9</f>
        <v>0.6</v>
      </c>
      <c r="M9" s="7">
        <v>0</v>
      </c>
      <c r="N9" s="15">
        <v>60.6</v>
      </c>
      <c r="O9" s="14">
        <v>4</v>
      </c>
      <c r="P9" s="4" t="s">
        <v>58</v>
      </c>
    </row>
    <row r="10" spans="1:16" ht="13.5" customHeight="1">
      <c r="A10" s="4" t="s">
        <v>14</v>
      </c>
      <c r="B10" s="6">
        <v>10</v>
      </c>
      <c r="C10" s="7">
        <v>0</v>
      </c>
      <c r="D10" s="8">
        <f t="shared" si="0"/>
        <v>0</v>
      </c>
      <c r="E10" s="7">
        <v>3</v>
      </c>
      <c r="F10" s="8">
        <f t="shared" si="1"/>
        <v>0.3</v>
      </c>
      <c r="G10" s="7">
        <v>7</v>
      </c>
      <c r="H10" s="8">
        <f t="shared" si="2"/>
        <v>0.7</v>
      </c>
      <c r="I10" s="7">
        <v>0</v>
      </c>
      <c r="J10" s="8">
        <f t="shared" si="3"/>
        <v>0</v>
      </c>
      <c r="K10" s="9">
        <v>1</v>
      </c>
      <c r="L10" s="8">
        <f t="shared" si="4"/>
        <v>0.3</v>
      </c>
      <c r="M10" s="7">
        <v>0</v>
      </c>
      <c r="N10" s="15">
        <v>53.2</v>
      </c>
      <c r="O10" s="14">
        <v>15</v>
      </c>
      <c r="P10" s="4" t="s">
        <v>53</v>
      </c>
    </row>
    <row r="11" spans="1:16" ht="13.5" customHeight="1">
      <c r="A11" s="4" t="s">
        <v>15</v>
      </c>
      <c r="B11" s="6">
        <v>41</v>
      </c>
      <c r="C11" s="6">
        <v>5</v>
      </c>
      <c r="D11" s="8">
        <f t="shared" si="0"/>
        <v>0.12195121951219512</v>
      </c>
      <c r="E11" s="6">
        <v>14</v>
      </c>
      <c r="F11" s="8">
        <f t="shared" si="1"/>
        <v>0.34146341463414637</v>
      </c>
      <c r="G11" s="6">
        <v>21</v>
      </c>
      <c r="H11" s="8">
        <f t="shared" si="2"/>
        <v>0.5121951219512195</v>
      </c>
      <c r="I11" s="6">
        <v>1</v>
      </c>
      <c r="J11" s="8">
        <f t="shared" si="3"/>
        <v>0.024390243902439025</v>
      </c>
      <c r="K11" s="10">
        <v>0.98</v>
      </c>
      <c r="L11" s="8">
        <f t="shared" si="4"/>
        <v>0.4634146341463415</v>
      </c>
      <c r="M11" s="6">
        <v>0</v>
      </c>
      <c r="N11" s="15">
        <v>57.7</v>
      </c>
      <c r="O11" s="14">
        <v>7</v>
      </c>
      <c r="P11" s="4" t="s">
        <v>59</v>
      </c>
    </row>
    <row r="12" spans="1:16" ht="13.5" customHeight="1">
      <c r="A12" s="4" t="s">
        <v>16</v>
      </c>
      <c r="B12" s="7">
        <v>50</v>
      </c>
      <c r="C12" s="7">
        <v>5</v>
      </c>
      <c r="D12" s="8">
        <f t="shared" si="0"/>
        <v>0.1</v>
      </c>
      <c r="E12" s="7">
        <v>12</v>
      </c>
      <c r="F12" s="8">
        <f t="shared" si="1"/>
        <v>0.24</v>
      </c>
      <c r="G12" s="7">
        <v>25</v>
      </c>
      <c r="H12" s="8">
        <f t="shared" si="2"/>
        <v>0.5</v>
      </c>
      <c r="I12" s="7">
        <v>8</v>
      </c>
      <c r="J12" s="8">
        <f t="shared" si="3"/>
        <v>0.16</v>
      </c>
      <c r="K12" s="9">
        <v>0.84</v>
      </c>
      <c r="L12" s="8">
        <f t="shared" si="4"/>
        <v>0.33999999999999997</v>
      </c>
      <c r="M12" s="7">
        <v>0</v>
      </c>
      <c r="N12" s="15">
        <v>53.3</v>
      </c>
      <c r="O12" s="14">
        <v>14</v>
      </c>
      <c r="P12" s="4" t="s">
        <v>60</v>
      </c>
    </row>
    <row r="13" spans="1:16" ht="13.5" customHeight="1">
      <c r="A13" s="4" t="s">
        <v>17</v>
      </c>
      <c r="B13" s="7">
        <v>33</v>
      </c>
      <c r="C13" s="7">
        <v>3</v>
      </c>
      <c r="D13" s="8">
        <f t="shared" si="0"/>
        <v>0.09090909090909091</v>
      </c>
      <c r="E13" s="7">
        <v>10</v>
      </c>
      <c r="F13" s="8">
        <f t="shared" si="1"/>
        <v>0.30303030303030304</v>
      </c>
      <c r="G13" s="7">
        <v>20</v>
      </c>
      <c r="H13" s="8">
        <f t="shared" si="2"/>
        <v>0.6060606060606061</v>
      </c>
      <c r="I13" s="7">
        <v>0</v>
      </c>
      <c r="J13" s="8">
        <f t="shared" si="3"/>
        <v>0</v>
      </c>
      <c r="K13" s="9">
        <v>1</v>
      </c>
      <c r="L13" s="8">
        <f t="shared" si="4"/>
        <v>0.3939393939393939</v>
      </c>
      <c r="M13" s="7">
        <v>0</v>
      </c>
      <c r="N13" s="15">
        <v>56.3</v>
      </c>
      <c r="O13" s="14">
        <v>8</v>
      </c>
      <c r="P13" s="4" t="s">
        <v>61</v>
      </c>
    </row>
    <row r="14" spans="1:16" ht="13.5" customHeight="1">
      <c r="A14" s="7" t="s">
        <v>18</v>
      </c>
      <c r="B14" s="7">
        <v>1</v>
      </c>
      <c r="C14" s="7"/>
      <c r="D14" s="8">
        <f t="shared" si="0"/>
        <v>0</v>
      </c>
      <c r="E14" s="7"/>
      <c r="F14" s="8">
        <f t="shared" si="1"/>
        <v>0</v>
      </c>
      <c r="G14" s="7">
        <v>1</v>
      </c>
      <c r="H14" s="8">
        <f t="shared" si="2"/>
        <v>1</v>
      </c>
      <c r="I14" s="7"/>
      <c r="J14" s="8">
        <f t="shared" si="3"/>
        <v>0</v>
      </c>
      <c r="K14" s="9">
        <v>1</v>
      </c>
      <c r="L14" s="8">
        <f t="shared" si="4"/>
        <v>0</v>
      </c>
      <c r="M14" s="7">
        <v>0</v>
      </c>
      <c r="N14" s="15"/>
      <c r="O14" s="14"/>
      <c r="P14" s="4"/>
    </row>
    <row r="15" spans="1:16" ht="13.5" customHeight="1">
      <c r="A15" s="4" t="s">
        <v>19</v>
      </c>
      <c r="B15" s="7">
        <v>23</v>
      </c>
      <c r="C15" s="7">
        <v>0</v>
      </c>
      <c r="D15" s="8">
        <f t="shared" si="0"/>
        <v>0</v>
      </c>
      <c r="E15" s="7">
        <v>0</v>
      </c>
      <c r="F15" s="8">
        <f t="shared" si="1"/>
        <v>0</v>
      </c>
      <c r="G15" s="7">
        <v>16</v>
      </c>
      <c r="H15" s="8">
        <f t="shared" si="2"/>
        <v>0.6956521739130435</v>
      </c>
      <c r="I15" s="7">
        <v>7</v>
      </c>
      <c r="J15" s="8">
        <f t="shared" si="3"/>
        <v>0.30434782608695654</v>
      </c>
      <c r="K15" s="9">
        <v>0.7</v>
      </c>
      <c r="L15" s="8">
        <f t="shared" si="4"/>
        <v>0</v>
      </c>
      <c r="M15" s="7">
        <v>0</v>
      </c>
      <c r="N15" s="15">
        <v>45.7</v>
      </c>
      <c r="O15" s="14">
        <v>23</v>
      </c>
      <c r="P15" s="4" t="s">
        <v>62</v>
      </c>
    </row>
    <row r="16" spans="1:16" ht="13.5" customHeight="1">
      <c r="A16" s="4" t="s">
        <v>20</v>
      </c>
      <c r="B16" s="7">
        <v>13</v>
      </c>
      <c r="C16" s="7">
        <v>0</v>
      </c>
      <c r="D16" s="8">
        <f t="shared" si="0"/>
        <v>0</v>
      </c>
      <c r="E16" s="7">
        <v>1</v>
      </c>
      <c r="F16" s="8">
        <f t="shared" si="1"/>
        <v>0.07692307692307693</v>
      </c>
      <c r="G16" s="7">
        <v>10</v>
      </c>
      <c r="H16" s="8">
        <f t="shared" si="2"/>
        <v>0.7692307692307693</v>
      </c>
      <c r="I16" s="7">
        <v>2</v>
      </c>
      <c r="J16" s="8">
        <f t="shared" si="3"/>
        <v>0.15384615384615385</v>
      </c>
      <c r="K16" s="9">
        <v>0.85</v>
      </c>
      <c r="L16" s="8">
        <f t="shared" si="4"/>
        <v>0.07692307692307693</v>
      </c>
      <c r="M16" s="7">
        <v>0</v>
      </c>
      <c r="N16" s="15">
        <v>47.9</v>
      </c>
      <c r="O16" s="14">
        <v>22</v>
      </c>
      <c r="P16" s="4" t="s">
        <v>55</v>
      </c>
    </row>
    <row r="17" spans="1:16" ht="13.5" customHeight="1">
      <c r="A17" s="4" t="s">
        <v>21</v>
      </c>
      <c r="B17" s="7">
        <v>9</v>
      </c>
      <c r="C17" s="7">
        <v>0</v>
      </c>
      <c r="D17" s="8">
        <f t="shared" si="0"/>
        <v>0</v>
      </c>
      <c r="E17" s="7">
        <v>2</v>
      </c>
      <c r="F17" s="8">
        <f t="shared" si="1"/>
        <v>0.2222222222222222</v>
      </c>
      <c r="G17" s="7">
        <v>6</v>
      </c>
      <c r="H17" s="8">
        <f t="shared" si="2"/>
        <v>0.6666666666666666</v>
      </c>
      <c r="I17" s="7">
        <v>1</v>
      </c>
      <c r="J17" s="8">
        <f t="shared" si="3"/>
        <v>0.1111111111111111</v>
      </c>
      <c r="K17" s="9">
        <v>0.89</v>
      </c>
      <c r="L17" s="8">
        <f t="shared" si="4"/>
        <v>0.2222222222222222</v>
      </c>
      <c r="M17" s="7">
        <v>0</v>
      </c>
      <c r="N17" s="15">
        <v>49.6</v>
      </c>
      <c r="O17" s="14">
        <v>20</v>
      </c>
      <c r="P17" s="4" t="s">
        <v>79</v>
      </c>
    </row>
    <row r="18" spans="1:16" ht="13.5" customHeight="1">
      <c r="A18" s="4" t="s">
        <v>22</v>
      </c>
      <c r="B18" s="7">
        <v>16</v>
      </c>
      <c r="C18" s="7">
        <v>0</v>
      </c>
      <c r="D18" s="8">
        <f t="shared" si="0"/>
        <v>0</v>
      </c>
      <c r="E18" s="7">
        <v>2</v>
      </c>
      <c r="F18" s="8">
        <f t="shared" si="1"/>
        <v>0.125</v>
      </c>
      <c r="G18" s="7">
        <v>12</v>
      </c>
      <c r="H18" s="8">
        <f t="shared" si="2"/>
        <v>0.75</v>
      </c>
      <c r="I18" s="7">
        <v>2</v>
      </c>
      <c r="J18" s="8">
        <f t="shared" si="3"/>
        <v>0.125</v>
      </c>
      <c r="K18" s="9">
        <v>0.87</v>
      </c>
      <c r="L18" s="8">
        <f t="shared" si="4"/>
        <v>0.125</v>
      </c>
      <c r="M18" s="7">
        <v>0</v>
      </c>
      <c r="N18" s="15">
        <v>49.1</v>
      </c>
      <c r="O18" s="14">
        <v>21</v>
      </c>
      <c r="P18" s="4" t="s">
        <v>63</v>
      </c>
    </row>
    <row r="19" spans="1:16" ht="13.5" customHeight="1">
      <c r="A19" s="4" t="s">
        <v>23</v>
      </c>
      <c r="B19" s="7">
        <v>20</v>
      </c>
      <c r="C19" s="7">
        <v>2</v>
      </c>
      <c r="D19" s="8">
        <f t="shared" si="0"/>
        <v>0.1</v>
      </c>
      <c r="E19" s="7">
        <v>5</v>
      </c>
      <c r="F19" s="8">
        <f t="shared" si="1"/>
        <v>0.25</v>
      </c>
      <c r="G19" s="7">
        <v>12</v>
      </c>
      <c r="H19" s="8">
        <f t="shared" si="2"/>
        <v>0.6</v>
      </c>
      <c r="I19" s="7">
        <v>1</v>
      </c>
      <c r="J19" s="8">
        <f t="shared" si="3"/>
        <v>0.05</v>
      </c>
      <c r="K19" s="9">
        <v>0.95</v>
      </c>
      <c r="L19" s="8">
        <f t="shared" si="4"/>
        <v>0.35</v>
      </c>
      <c r="M19" s="7">
        <v>0</v>
      </c>
      <c r="N19" s="15">
        <v>54.5</v>
      </c>
      <c r="O19" s="14">
        <v>10</v>
      </c>
      <c r="P19" s="4" t="s">
        <v>64</v>
      </c>
    </row>
    <row r="20" spans="1:16" ht="13.5" customHeight="1">
      <c r="A20" s="4" t="s">
        <v>24</v>
      </c>
      <c r="B20" s="7">
        <v>37</v>
      </c>
      <c r="C20" s="7">
        <v>2</v>
      </c>
      <c r="D20" s="8">
        <f t="shared" si="0"/>
        <v>0.05405405405405406</v>
      </c>
      <c r="E20" s="7">
        <v>9</v>
      </c>
      <c r="F20" s="8">
        <f t="shared" si="1"/>
        <v>0.24324324324324326</v>
      </c>
      <c r="G20" s="7">
        <v>21</v>
      </c>
      <c r="H20" s="8">
        <f t="shared" si="2"/>
        <v>0.5675675675675675</v>
      </c>
      <c r="I20" s="7">
        <v>5</v>
      </c>
      <c r="J20" s="8">
        <f t="shared" si="3"/>
        <v>0.13513513513513514</v>
      </c>
      <c r="K20" s="9">
        <v>0.86</v>
      </c>
      <c r="L20" s="8">
        <f t="shared" si="4"/>
        <v>0.2972972972972973</v>
      </c>
      <c r="M20" s="7">
        <v>0</v>
      </c>
      <c r="N20" s="15">
        <v>51.9</v>
      </c>
      <c r="O20" s="14">
        <v>18</v>
      </c>
      <c r="P20" s="4" t="s">
        <v>65</v>
      </c>
    </row>
    <row r="21" spans="1:16" ht="13.5" customHeight="1">
      <c r="A21" s="4" t="s">
        <v>25</v>
      </c>
      <c r="B21" s="7">
        <v>14</v>
      </c>
      <c r="C21" s="7">
        <v>0</v>
      </c>
      <c r="D21" s="8">
        <f t="shared" si="0"/>
        <v>0</v>
      </c>
      <c r="E21" s="7">
        <v>0</v>
      </c>
      <c r="F21" s="8">
        <f t="shared" si="1"/>
        <v>0</v>
      </c>
      <c r="G21" s="7">
        <v>5</v>
      </c>
      <c r="H21" s="8">
        <v>0.45</v>
      </c>
      <c r="I21" s="7">
        <v>6</v>
      </c>
      <c r="J21" s="8">
        <v>0.55</v>
      </c>
      <c r="K21" s="9">
        <v>0.45</v>
      </c>
      <c r="L21" s="8">
        <f t="shared" si="4"/>
        <v>0</v>
      </c>
      <c r="M21" s="7">
        <v>3</v>
      </c>
      <c r="N21" s="15"/>
      <c r="O21" s="14"/>
      <c r="P21" s="4" t="s">
        <v>66</v>
      </c>
    </row>
    <row r="22" spans="1:16" ht="13.5" customHeight="1">
      <c r="A22" s="4" t="s">
        <v>18</v>
      </c>
      <c r="B22" s="7">
        <v>1</v>
      </c>
      <c r="C22" s="7"/>
      <c r="D22" s="8">
        <f t="shared" si="0"/>
        <v>0</v>
      </c>
      <c r="E22" s="7">
        <v>1</v>
      </c>
      <c r="F22" s="8">
        <f t="shared" si="1"/>
        <v>1</v>
      </c>
      <c r="G22" s="7"/>
      <c r="H22" s="8">
        <f t="shared" si="2"/>
        <v>0</v>
      </c>
      <c r="I22" s="7"/>
      <c r="J22" s="8">
        <f t="shared" si="3"/>
        <v>0</v>
      </c>
      <c r="K22" s="9">
        <v>1</v>
      </c>
      <c r="L22" s="8">
        <f t="shared" si="4"/>
        <v>1</v>
      </c>
      <c r="M22" s="7">
        <v>0</v>
      </c>
      <c r="N22" s="15"/>
      <c r="O22" s="14"/>
      <c r="P22" s="4"/>
    </row>
    <row r="23" spans="1:16" ht="13.5" customHeight="1">
      <c r="A23" s="1" t="s">
        <v>26</v>
      </c>
      <c r="B23" s="2">
        <v>20</v>
      </c>
      <c r="C23" s="2">
        <v>7</v>
      </c>
      <c r="D23" s="16">
        <f t="shared" si="0"/>
        <v>0.35</v>
      </c>
      <c r="E23" s="2">
        <v>7</v>
      </c>
      <c r="F23" s="16">
        <f t="shared" si="1"/>
        <v>0.35</v>
      </c>
      <c r="G23" s="2">
        <v>6</v>
      </c>
      <c r="H23" s="16">
        <f t="shared" si="2"/>
        <v>0.3</v>
      </c>
      <c r="I23" s="2">
        <v>0</v>
      </c>
      <c r="J23" s="16">
        <f t="shared" si="3"/>
        <v>0</v>
      </c>
      <c r="K23" s="17">
        <v>1</v>
      </c>
      <c r="L23" s="16">
        <f t="shared" si="4"/>
        <v>0.7</v>
      </c>
      <c r="M23" s="2">
        <v>0</v>
      </c>
      <c r="N23" s="14">
        <v>64.2</v>
      </c>
      <c r="O23" s="14">
        <v>2</v>
      </c>
      <c r="P23" s="1" t="s">
        <v>67</v>
      </c>
    </row>
    <row r="24" spans="1:16" ht="13.5" customHeight="1">
      <c r="A24" s="4" t="s">
        <v>27</v>
      </c>
      <c r="B24" s="7">
        <v>1</v>
      </c>
      <c r="C24" s="7"/>
      <c r="D24" s="8">
        <f t="shared" si="0"/>
        <v>0</v>
      </c>
      <c r="E24" s="7"/>
      <c r="F24" s="8">
        <f t="shared" si="1"/>
        <v>0</v>
      </c>
      <c r="G24" s="7">
        <v>1</v>
      </c>
      <c r="H24" s="8">
        <f t="shared" si="2"/>
        <v>1</v>
      </c>
      <c r="I24" s="7"/>
      <c r="J24" s="8">
        <f t="shared" si="3"/>
        <v>0</v>
      </c>
      <c r="K24" s="9"/>
      <c r="L24" s="8">
        <f t="shared" si="4"/>
        <v>0</v>
      </c>
      <c r="M24" s="7">
        <v>0</v>
      </c>
      <c r="N24" s="15"/>
      <c r="O24" s="14"/>
      <c r="P24" s="4"/>
    </row>
    <row r="25" spans="1:16" ht="13.5" customHeight="1">
      <c r="A25" s="4" t="s">
        <v>28</v>
      </c>
      <c r="B25" s="7">
        <v>42</v>
      </c>
      <c r="C25" s="7">
        <v>6</v>
      </c>
      <c r="D25" s="8">
        <f t="shared" si="0"/>
        <v>0.14285714285714285</v>
      </c>
      <c r="E25" s="7">
        <v>10</v>
      </c>
      <c r="F25" s="8">
        <f t="shared" si="1"/>
        <v>0.23809523809523808</v>
      </c>
      <c r="G25" s="7">
        <v>24</v>
      </c>
      <c r="H25" s="8">
        <f t="shared" si="2"/>
        <v>0.5714285714285714</v>
      </c>
      <c r="I25" s="7">
        <v>2</v>
      </c>
      <c r="J25" s="8">
        <f t="shared" si="3"/>
        <v>0.047619047619047616</v>
      </c>
      <c r="K25" s="9">
        <v>0.95</v>
      </c>
      <c r="L25" s="8">
        <f t="shared" si="4"/>
        <v>0.38095238095238093</v>
      </c>
      <c r="M25" s="7">
        <v>0</v>
      </c>
      <c r="N25" s="15">
        <v>56.3</v>
      </c>
      <c r="O25" s="14">
        <v>8</v>
      </c>
      <c r="P25" s="4" t="s">
        <v>68</v>
      </c>
    </row>
    <row r="26" spans="1:16" ht="13.5" customHeight="1">
      <c r="A26" s="4"/>
      <c r="B26" s="7"/>
      <c r="C26" s="7"/>
      <c r="D26" s="8"/>
      <c r="E26" s="7"/>
      <c r="F26" s="8"/>
      <c r="G26" s="7"/>
      <c r="H26" s="8"/>
      <c r="I26" s="7"/>
      <c r="J26" s="8"/>
      <c r="K26" s="9"/>
      <c r="L26" s="8"/>
      <c r="M26" s="7"/>
      <c r="N26" s="15"/>
      <c r="O26" s="14"/>
      <c r="P26" s="4" t="s">
        <v>69</v>
      </c>
    </row>
    <row r="27" spans="1:16" ht="13.5" customHeight="1">
      <c r="A27" s="22" t="s">
        <v>29</v>
      </c>
      <c r="B27" s="23">
        <v>15</v>
      </c>
      <c r="C27" s="23">
        <v>4</v>
      </c>
      <c r="D27" s="24">
        <f t="shared" si="0"/>
        <v>0.26666666666666666</v>
      </c>
      <c r="E27" s="23">
        <v>6</v>
      </c>
      <c r="F27" s="24">
        <f t="shared" si="1"/>
        <v>0.4</v>
      </c>
      <c r="G27" s="23">
        <v>5</v>
      </c>
      <c r="H27" s="24">
        <f t="shared" si="2"/>
        <v>0.3333333333333333</v>
      </c>
      <c r="I27" s="23">
        <v>0</v>
      </c>
      <c r="J27" s="24">
        <f t="shared" si="3"/>
        <v>0</v>
      </c>
      <c r="K27" s="25">
        <v>1</v>
      </c>
      <c r="L27" s="24">
        <f t="shared" si="4"/>
        <v>0.6666666666666667</v>
      </c>
      <c r="M27" s="23">
        <v>0</v>
      </c>
      <c r="N27" s="23">
        <v>63.9</v>
      </c>
      <c r="O27" s="23">
        <v>3</v>
      </c>
      <c r="P27" s="22" t="s">
        <v>70</v>
      </c>
    </row>
    <row r="28" spans="1:16" ht="13.5" customHeight="1">
      <c r="A28" s="1" t="s">
        <v>30</v>
      </c>
      <c r="B28" s="2">
        <v>40</v>
      </c>
      <c r="C28" s="2">
        <v>10</v>
      </c>
      <c r="D28" s="16">
        <f t="shared" si="0"/>
        <v>0.25</v>
      </c>
      <c r="E28" s="2">
        <v>21</v>
      </c>
      <c r="F28" s="16">
        <f t="shared" si="1"/>
        <v>0.525</v>
      </c>
      <c r="G28" s="2">
        <v>9</v>
      </c>
      <c r="H28" s="16">
        <f t="shared" si="2"/>
        <v>0.225</v>
      </c>
      <c r="I28" s="2">
        <v>0</v>
      </c>
      <c r="J28" s="16">
        <f t="shared" si="3"/>
        <v>0</v>
      </c>
      <c r="K28" s="17">
        <v>1</v>
      </c>
      <c r="L28" s="16">
        <f t="shared" si="4"/>
        <v>0.775</v>
      </c>
      <c r="M28" s="2">
        <v>0</v>
      </c>
      <c r="N28" s="14">
        <v>66</v>
      </c>
      <c r="O28" s="14">
        <v>1</v>
      </c>
      <c r="P28" s="1" t="s">
        <v>71</v>
      </c>
    </row>
    <row r="29" spans="1:16" ht="13.5" customHeight="1">
      <c r="A29" s="4" t="s">
        <v>31</v>
      </c>
      <c r="B29" s="7">
        <v>5</v>
      </c>
      <c r="C29" s="7">
        <v>2</v>
      </c>
      <c r="D29" s="8">
        <f t="shared" si="0"/>
        <v>0.4</v>
      </c>
      <c r="E29" s="7">
        <v>3</v>
      </c>
      <c r="F29" s="8">
        <f t="shared" si="1"/>
        <v>0.6</v>
      </c>
      <c r="G29" s="7"/>
      <c r="H29" s="8">
        <f t="shared" si="2"/>
        <v>0</v>
      </c>
      <c r="I29" s="7"/>
      <c r="J29" s="8">
        <f t="shared" si="3"/>
        <v>0</v>
      </c>
      <c r="K29" s="9">
        <v>1</v>
      </c>
      <c r="L29" s="8">
        <f t="shared" si="4"/>
        <v>1</v>
      </c>
      <c r="M29" s="7">
        <v>0</v>
      </c>
      <c r="N29" s="15"/>
      <c r="O29" s="14"/>
      <c r="P29" s="4" t="s">
        <v>72</v>
      </c>
    </row>
    <row r="30" spans="1:16" ht="13.5" customHeight="1">
      <c r="A30" s="4" t="s">
        <v>32</v>
      </c>
      <c r="B30" s="7">
        <v>51</v>
      </c>
      <c r="C30" s="7">
        <v>6</v>
      </c>
      <c r="D30" s="8">
        <f t="shared" si="0"/>
        <v>0.11764705882352941</v>
      </c>
      <c r="E30" s="7">
        <v>20</v>
      </c>
      <c r="F30" s="8">
        <f t="shared" si="1"/>
        <v>0.39215686274509803</v>
      </c>
      <c r="G30" s="7">
        <v>25</v>
      </c>
      <c r="H30" s="8">
        <f t="shared" si="2"/>
        <v>0.49019607843137253</v>
      </c>
      <c r="I30" s="7">
        <v>0</v>
      </c>
      <c r="J30" s="8">
        <f t="shared" si="3"/>
        <v>0</v>
      </c>
      <c r="K30" s="9">
        <v>1</v>
      </c>
      <c r="L30" s="8">
        <f t="shared" si="4"/>
        <v>0.5098039215686274</v>
      </c>
      <c r="M30" s="7">
        <v>0</v>
      </c>
      <c r="N30" s="15">
        <v>58.2</v>
      </c>
      <c r="O30" s="14">
        <v>6</v>
      </c>
      <c r="P30" s="4" t="s">
        <v>54</v>
      </c>
    </row>
    <row r="31" spans="1:16" ht="13.5" customHeight="1">
      <c r="A31" s="7" t="s">
        <v>33</v>
      </c>
      <c r="B31" s="7">
        <v>10</v>
      </c>
      <c r="C31" s="7">
        <v>0</v>
      </c>
      <c r="D31" s="8">
        <f t="shared" si="0"/>
        <v>0</v>
      </c>
      <c r="E31" s="7">
        <v>0</v>
      </c>
      <c r="F31" s="8">
        <v>0</v>
      </c>
      <c r="G31" s="7">
        <v>5</v>
      </c>
      <c r="H31" s="8">
        <v>0.83</v>
      </c>
      <c r="I31" s="7">
        <v>1</v>
      </c>
      <c r="J31" s="8">
        <v>0.17</v>
      </c>
      <c r="K31" s="9">
        <v>0.83</v>
      </c>
      <c r="L31" s="8">
        <f t="shared" si="4"/>
        <v>0</v>
      </c>
      <c r="M31" s="7">
        <v>4</v>
      </c>
      <c r="N31" s="15">
        <v>47.2</v>
      </c>
      <c r="O31" s="14"/>
      <c r="P31" s="4"/>
    </row>
    <row r="32" spans="1:16" ht="13.5" customHeight="1">
      <c r="A32" s="4" t="s">
        <v>34</v>
      </c>
      <c r="B32" s="7">
        <v>26</v>
      </c>
      <c r="C32" s="7">
        <v>0</v>
      </c>
      <c r="D32" s="8">
        <f t="shared" si="0"/>
        <v>0</v>
      </c>
      <c r="E32" s="7">
        <v>7</v>
      </c>
      <c r="F32" s="8">
        <f t="shared" si="1"/>
        <v>0.2692307692307692</v>
      </c>
      <c r="G32" s="7">
        <v>19</v>
      </c>
      <c r="H32" s="8">
        <f t="shared" si="2"/>
        <v>0.7307692307692307</v>
      </c>
      <c r="I32" s="7">
        <v>0</v>
      </c>
      <c r="J32" s="8">
        <f t="shared" si="3"/>
        <v>0</v>
      </c>
      <c r="K32" s="9">
        <v>1</v>
      </c>
      <c r="L32" s="8">
        <f t="shared" si="4"/>
        <v>0.2692307692307692</v>
      </c>
      <c r="M32" s="7">
        <v>0</v>
      </c>
      <c r="N32" s="15">
        <v>53.8</v>
      </c>
      <c r="O32" s="14">
        <v>12</v>
      </c>
      <c r="P32" s="4" t="s">
        <v>73</v>
      </c>
    </row>
    <row r="33" spans="1:16" ht="13.5" customHeight="1">
      <c r="A33" s="4" t="s">
        <v>18</v>
      </c>
      <c r="B33" s="7">
        <v>5</v>
      </c>
      <c r="C33" s="7">
        <v>0</v>
      </c>
      <c r="D33" s="8">
        <f t="shared" si="0"/>
        <v>0</v>
      </c>
      <c r="E33" s="7">
        <v>2</v>
      </c>
      <c r="F33" s="8">
        <f t="shared" si="1"/>
        <v>0.4</v>
      </c>
      <c r="G33" s="7">
        <v>3</v>
      </c>
      <c r="H33" s="8">
        <f t="shared" si="2"/>
        <v>0.6</v>
      </c>
      <c r="I33" s="7">
        <v>0</v>
      </c>
      <c r="J33" s="8">
        <f t="shared" si="3"/>
        <v>0</v>
      </c>
      <c r="K33" s="9">
        <v>1</v>
      </c>
      <c r="L33" s="8">
        <f t="shared" si="4"/>
        <v>0.4</v>
      </c>
      <c r="M33" s="7">
        <v>0</v>
      </c>
      <c r="N33" s="15"/>
      <c r="O33" s="14"/>
      <c r="P33" s="4" t="s">
        <v>74</v>
      </c>
    </row>
    <row r="34" spans="1:16" ht="13.5" customHeight="1">
      <c r="A34" s="4" t="s">
        <v>35</v>
      </c>
      <c r="B34" s="7">
        <v>13</v>
      </c>
      <c r="C34" s="7">
        <v>1</v>
      </c>
      <c r="D34" s="8">
        <f t="shared" si="0"/>
        <v>0.07692307692307693</v>
      </c>
      <c r="E34" s="7">
        <v>3</v>
      </c>
      <c r="F34" s="8">
        <f t="shared" si="1"/>
        <v>0.23076923076923078</v>
      </c>
      <c r="G34" s="7">
        <v>9</v>
      </c>
      <c r="H34" s="8">
        <f t="shared" si="2"/>
        <v>0.6923076923076923</v>
      </c>
      <c r="I34" s="7">
        <v>0</v>
      </c>
      <c r="J34" s="8">
        <f t="shared" si="3"/>
        <v>0</v>
      </c>
      <c r="K34" s="9">
        <v>1</v>
      </c>
      <c r="L34" s="8">
        <f t="shared" si="4"/>
        <v>0.3076923076923077</v>
      </c>
      <c r="M34" s="7">
        <v>0</v>
      </c>
      <c r="N34" s="15">
        <v>53</v>
      </c>
      <c r="O34" s="14">
        <v>17</v>
      </c>
      <c r="P34" s="4" t="s">
        <v>75</v>
      </c>
    </row>
    <row r="35" spans="1:16" ht="13.5" customHeight="1">
      <c r="A35" s="4" t="s">
        <v>51</v>
      </c>
      <c r="B35" s="7">
        <v>17</v>
      </c>
      <c r="C35" s="7">
        <v>0</v>
      </c>
      <c r="D35" s="8">
        <f t="shared" si="0"/>
        <v>0</v>
      </c>
      <c r="E35" s="7">
        <v>4</v>
      </c>
      <c r="F35" s="8">
        <f t="shared" si="1"/>
        <v>0.23529411764705882</v>
      </c>
      <c r="G35" s="7">
        <v>10</v>
      </c>
      <c r="H35" s="8">
        <f t="shared" si="2"/>
        <v>0.5882352941176471</v>
      </c>
      <c r="I35" s="7">
        <v>3</v>
      </c>
      <c r="J35" s="8">
        <f t="shared" si="3"/>
        <v>0.17647058823529413</v>
      </c>
      <c r="K35" s="9">
        <v>0.82</v>
      </c>
      <c r="L35" s="8">
        <f t="shared" si="4"/>
        <v>0.23529411764705882</v>
      </c>
      <c r="M35" s="7">
        <v>0</v>
      </c>
      <c r="N35" s="15">
        <v>51.2</v>
      </c>
      <c r="O35" s="14">
        <v>19</v>
      </c>
      <c r="P35" s="4" t="s">
        <v>80</v>
      </c>
    </row>
    <row r="36" spans="1:16" ht="13.5" customHeight="1">
      <c r="A36" s="4" t="s">
        <v>52</v>
      </c>
      <c r="B36" s="7">
        <v>6</v>
      </c>
      <c r="C36" s="7">
        <v>0</v>
      </c>
      <c r="D36" s="8">
        <f t="shared" si="0"/>
        <v>0</v>
      </c>
      <c r="E36" s="7">
        <v>0</v>
      </c>
      <c r="F36" s="8">
        <f t="shared" si="1"/>
        <v>0</v>
      </c>
      <c r="G36" s="7">
        <v>4</v>
      </c>
      <c r="H36" s="8">
        <f t="shared" si="2"/>
        <v>0.6666666666666666</v>
      </c>
      <c r="I36" s="7">
        <v>2</v>
      </c>
      <c r="J36" s="8">
        <f t="shared" si="3"/>
        <v>0.3333333333333333</v>
      </c>
      <c r="K36" s="9">
        <v>0.67</v>
      </c>
      <c r="L36" s="8">
        <f t="shared" si="4"/>
        <v>0</v>
      </c>
      <c r="M36" s="7">
        <v>0</v>
      </c>
      <c r="N36" s="15">
        <v>45.2</v>
      </c>
      <c r="O36" s="14">
        <v>24</v>
      </c>
      <c r="P36" s="4" t="s">
        <v>76</v>
      </c>
    </row>
    <row r="37" spans="1:16" ht="13.5" customHeight="1">
      <c r="A37" s="4" t="s">
        <v>36</v>
      </c>
      <c r="B37" s="7">
        <v>8</v>
      </c>
      <c r="C37" s="7">
        <v>1</v>
      </c>
      <c r="D37" s="8">
        <f t="shared" si="0"/>
        <v>0.125</v>
      </c>
      <c r="E37" s="7">
        <v>4</v>
      </c>
      <c r="F37" s="8">
        <f t="shared" si="1"/>
        <v>0.5</v>
      </c>
      <c r="G37" s="7">
        <v>3</v>
      </c>
      <c r="H37" s="8">
        <f t="shared" si="2"/>
        <v>0.375</v>
      </c>
      <c r="I37" s="7">
        <v>0</v>
      </c>
      <c r="J37" s="8">
        <f t="shared" si="3"/>
        <v>0</v>
      </c>
      <c r="K37" s="9">
        <v>1</v>
      </c>
      <c r="L37" s="8">
        <f t="shared" si="4"/>
        <v>0.625</v>
      </c>
      <c r="M37" s="7">
        <v>0</v>
      </c>
      <c r="N37" s="15">
        <v>59.3</v>
      </c>
      <c r="O37" s="14">
        <v>5</v>
      </c>
      <c r="P37" s="4" t="s">
        <v>77</v>
      </c>
    </row>
    <row r="38" spans="1:16" ht="13.5" customHeight="1">
      <c r="A38" s="4" t="s">
        <v>37</v>
      </c>
      <c r="B38" s="7">
        <v>10</v>
      </c>
      <c r="C38" s="7">
        <v>0</v>
      </c>
      <c r="D38" s="8">
        <f t="shared" si="0"/>
        <v>0</v>
      </c>
      <c r="E38" s="7">
        <v>2</v>
      </c>
      <c r="F38" s="8">
        <f t="shared" si="1"/>
        <v>0.2</v>
      </c>
      <c r="G38" s="7">
        <v>8</v>
      </c>
      <c r="H38" s="8">
        <f t="shared" si="2"/>
        <v>0.8</v>
      </c>
      <c r="I38" s="7">
        <v>0</v>
      </c>
      <c r="J38" s="8">
        <f t="shared" si="3"/>
        <v>0</v>
      </c>
      <c r="K38" s="9">
        <v>1</v>
      </c>
      <c r="L38" s="8">
        <f t="shared" si="4"/>
        <v>0.2</v>
      </c>
      <c r="M38" s="7">
        <v>0</v>
      </c>
      <c r="N38" s="15">
        <v>53.5</v>
      </c>
      <c r="O38" s="14">
        <v>13</v>
      </c>
      <c r="P38" s="4" t="s">
        <v>81</v>
      </c>
    </row>
    <row r="39" spans="1:16" ht="13.5" customHeight="1">
      <c r="A39" s="4" t="s">
        <v>38</v>
      </c>
      <c r="B39" s="7">
        <v>17</v>
      </c>
      <c r="C39" s="7">
        <v>0</v>
      </c>
      <c r="D39" s="8">
        <f t="shared" si="0"/>
        <v>0</v>
      </c>
      <c r="E39" s="7">
        <v>5</v>
      </c>
      <c r="F39" s="8">
        <f t="shared" si="1"/>
        <v>0.29411764705882354</v>
      </c>
      <c r="G39" s="7">
        <v>11</v>
      </c>
      <c r="H39" s="8">
        <f t="shared" si="2"/>
        <v>0.6470588235294118</v>
      </c>
      <c r="I39" s="7">
        <v>1</v>
      </c>
      <c r="J39" s="8">
        <f t="shared" si="3"/>
        <v>0.058823529411764705</v>
      </c>
      <c r="K39" s="9">
        <v>0.94</v>
      </c>
      <c r="L39" s="8">
        <f t="shared" si="4"/>
        <v>0.29411764705882354</v>
      </c>
      <c r="M39" s="7">
        <v>0</v>
      </c>
      <c r="N39" s="15">
        <v>53.1</v>
      </c>
      <c r="O39" s="14">
        <v>16</v>
      </c>
      <c r="P39" s="4" t="s">
        <v>78</v>
      </c>
    </row>
    <row r="40" spans="1:16" ht="13.5" customHeight="1">
      <c r="A40" s="11" t="s">
        <v>39</v>
      </c>
      <c r="B40" s="6">
        <v>33</v>
      </c>
      <c r="C40" s="6">
        <v>0</v>
      </c>
      <c r="D40" s="8">
        <f t="shared" si="0"/>
        <v>0</v>
      </c>
      <c r="E40" s="6">
        <v>0</v>
      </c>
      <c r="F40" s="8">
        <f t="shared" si="1"/>
        <v>0</v>
      </c>
      <c r="G40" s="6">
        <v>16</v>
      </c>
      <c r="H40" s="8">
        <v>0.55</v>
      </c>
      <c r="I40" s="6">
        <v>13</v>
      </c>
      <c r="J40" s="8">
        <v>0.45</v>
      </c>
      <c r="K40" s="10">
        <v>0.55</v>
      </c>
      <c r="L40" s="8">
        <f t="shared" si="4"/>
        <v>0</v>
      </c>
      <c r="M40" s="7">
        <v>4</v>
      </c>
      <c r="N40" s="15">
        <v>40.2</v>
      </c>
      <c r="O40" s="14">
        <v>25</v>
      </c>
      <c r="P40" s="4" t="s">
        <v>82</v>
      </c>
    </row>
    <row r="41" spans="1:16" ht="13.5" customHeight="1">
      <c r="A41" s="4" t="s">
        <v>40</v>
      </c>
      <c r="B41" s="4">
        <f>SUM(B7:B40)</f>
        <v>650</v>
      </c>
      <c r="C41" s="4">
        <f>SUM(C7:C40)</f>
        <v>64</v>
      </c>
      <c r="D41" s="8">
        <f t="shared" si="0"/>
        <v>0.09846153846153846</v>
      </c>
      <c r="E41" s="4">
        <f>SUM(E7:E40)</f>
        <v>176</v>
      </c>
      <c r="F41" s="8">
        <f t="shared" si="1"/>
        <v>0.27076923076923076</v>
      </c>
      <c r="G41" s="4">
        <f>SUM(G7:G40)</f>
        <v>344</v>
      </c>
      <c r="H41" s="8">
        <f t="shared" si="2"/>
        <v>0.5292307692307693</v>
      </c>
      <c r="I41" s="4">
        <f>SUM(I7:I40)</f>
        <v>55</v>
      </c>
      <c r="J41" s="8">
        <f t="shared" si="3"/>
        <v>0.08461538461538462</v>
      </c>
      <c r="K41" s="12">
        <v>0.92</v>
      </c>
      <c r="L41" s="8">
        <f t="shared" si="4"/>
        <v>0.36923076923076925</v>
      </c>
      <c r="M41" s="4">
        <f>SUM(M7:M40)</f>
        <v>11</v>
      </c>
      <c r="N41" s="15">
        <v>54</v>
      </c>
      <c r="O41" s="14"/>
      <c r="P41" s="4"/>
    </row>
    <row r="42" spans="1:13" ht="13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3.5" customHeight="1">
      <c r="A43" t="s">
        <v>41</v>
      </c>
      <c r="C43" t="s">
        <v>42</v>
      </c>
      <c r="E43" s="13"/>
      <c r="F43" s="13"/>
      <c r="G43" s="13"/>
      <c r="H43" s="13"/>
      <c r="I43" s="13"/>
      <c r="J43" s="13"/>
      <c r="K43" s="13"/>
      <c r="L43" s="13"/>
      <c r="M43" s="13"/>
    </row>
  </sheetData>
  <mergeCells count="7">
    <mergeCell ref="G5:H5"/>
    <mergeCell ref="I5:J5"/>
    <mergeCell ref="A1:P2"/>
    <mergeCell ref="C4:D4"/>
    <mergeCell ref="E4:F4"/>
    <mergeCell ref="C5:D5"/>
    <mergeCell ref="E5:F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Куровская гимназия</cp:lastModifiedBy>
  <cp:lastPrinted>2008-06-15T11:39:42Z</cp:lastPrinted>
  <dcterms:created xsi:type="dcterms:W3CDTF">2008-06-14T10:12:52Z</dcterms:created>
  <dcterms:modified xsi:type="dcterms:W3CDTF">2008-06-23T09:09:08Z</dcterms:modified>
  <cp:category/>
  <cp:version/>
  <cp:contentType/>
  <cp:contentStatus/>
</cp:coreProperties>
</file>